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.NPK\Desktop\Tarifs &amp; Plannings\PLANNINGS &amp; BON DE COMMANDES\2027\a _ Jeunes plants - Plants\b - Vitroflora-Alkemade (GlobePlanter)\b _ Externe (clients &amp; site web)\"/>
    </mc:Choice>
  </mc:AlternateContent>
  <xr:revisionPtr revIDLastSave="0" documentId="13_ncr:1_{2BC1CC5F-84E7-4062-A9F3-C15D83AA2B8A}" xr6:coauthVersionLast="47" xr6:coauthVersionMax="47" xr10:uidLastSave="{00000000-0000-0000-0000-000000000000}"/>
  <workbookProtection workbookAlgorithmName="SHA-512" workbookHashValue="ZFUS+G/G2kndeYtJMDp/ur0BAwCHKerkXhFSw2VaCwPuO4SFCmmRtbsjqKpVrkyYXCcAViaM9Hagjp6Lyds0ng==" workbookSaltValue="fZgfolLiNWGDZE/q2lnVdQ==" workbookSpinCount="100000" lockStructure="1"/>
  <bookViews>
    <workbookView xWindow="-120" yWindow="-120" windowWidth="29040" windowHeight="15720" xr2:uid="{527B5757-2F37-4D19-95E9-91FD3CF8F21F}"/>
  </bookViews>
  <sheets>
    <sheet name="Planning (JP-VAGP) 2027" sheetId="1" r:id="rId1"/>
  </sheets>
  <definedNames>
    <definedName name="_xlnm._FilterDatabase" localSheetId="0" hidden="1">'Planning (JP-VAGP) 2027'!$A$4:$M$1646</definedName>
    <definedName name="_xlnm.Print_Titles" localSheetId="0">'Planning (JP-VAGP) 2027'!$2:$4</definedName>
    <definedName name="_xlnm.Print_Area" localSheetId="0">'Planning (JP-VAGP) 2027'!$A$1:$M$1565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58" i="1" l="1" a="1"/>
  <c r="K1558" i="1" s="1"/>
  <c r="G1558" i="1" a="1"/>
  <c r="G1558" i="1" s="1"/>
  <c r="H1558" i="1" a="1"/>
  <c r="H1558" i="1" s="1"/>
  <c r="I1558" i="1" a="1"/>
  <c r="I1558" i="1" s="1"/>
  <c r="J1558" i="1" a="1"/>
  <c r="J1558" i="1" s="1"/>
  <c r="F1558" i="1" a="1"/>
  <c r="F1558" i="1" s="1"/>
  <c r="M1212" i="1" l="1"/>
  <c r="M1211" i="1"/>
  <c r="M1210" i="1"/>
  <c r="M1209" i="1"/>
  <c r="M1208" i="1"/>
  <c r="M1207" i="1"/>
  <c r="M1206" i="1"/>
  <c r="M1122" i="1"/>
  <c r="M1121" i="1"/>
  <c r="M1120" i="1"/>
  <c r="M1078" i="1"/>
  <c r="M1077" i="1"/>
  <c r="M1076" i="1"/>
  <c r="M1075" i="1"/>
  <c r="M1073" i="1"/>
  <c r="M1072" i="1"/>
  <c r="M1071" i="1"/>
  <c r="M1069" i="1"/>
  <c r="M1067" i="1"/>
  <c r="M1065" i="1"/>
  <c r="M1063" i="1"/>
  <c r="M1061" i="1"/>
  <c r="M1059" i="1"/>
  <c r="M1057" i="1"/>
  <c r="M1022" i="1"/>
  <c r="M1021" i="1"/>
  <c r="M889" i="1"/>
  <c r="M879" i="1"/>
  <c r="M848" i="1"/>
  <c r="M844" i="1"/>
  <c r="M842" i="1"/>
  <c r="M840" i="1"/>
  <c r="M839" i="1"/>
  <c r="M835" i="1"/>
  <c r="M831" i="1"/>
  <c r="M828" i="1"/>
  <c r="M824" i="1"/>
  <c r="M784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663" i="1"/>
  <c r="M509" i="1"/>
  <c r="M507" i="1"/>
  <c r="M505" i="1"/>
  <c r="M504" i="1"/>
  <c r="M502" i="1"/>
  <c r="M500" i="1"/>
  <c r="M470" i="1"/>
  <c r="M390" i="1"/>
  <c r="M389" i="1"/>
  <c r="M387" i="1"/>
  <c r="M318" i="1"/>
  <c r="M317" i="1"/>
  <c r="M316" i="1"/>
  <c r="M315" i="1"/>
  <c r="M314" i="1"/>
  <c r="M312" i="1"/>
  <c r="M311" i="1"/>
  <c r="M309" i="1"/>
  <c r="M306" i="1"/>
  <c r="M304" i="1"/>
  <c r="M301" i="1"/>
  <c r="M298" i="1"/>
  <c r="M294" i="1"/>
  <c r="M291" i="1"/>
  <c r="M290" i="1"/>
  <c r="M287" i="1"/>
  <c r="M284" i="1"/>
  <c r="M283" i="1"/>
  <c r="M280" i="1"/>
  <c r="M279" i="1"/>
  <c r="M278" i="1"/>
  <c r="M276" i="1"/>
  <c r="M274" i="1"/>
  <c r="M272" i="1"/>
  <c r="M270" i="1"/>
  <c r="M268" i="1"/>
  <c r="M266" i="1"/>
  <c r="M264" i="1"/>
  <c r="M253" i="1"/>
  <c r="M244" i="1"/>
  <c r="M242" i="1"/>
  <c r="M240" i="1"/>
  <c r="M237" i="1"/>
  <c r="M234" i="1"/>
  <c r="M137" i="1"/>
  <c r="M134" i="1"/>
  <c r="M133" i="1"/>
  <c r="M132" i="1"/>
  <c r="M131" i="1"/>
  <c r="M129" i="1"/>
  <c r="M128" i="1"/>
  <c r="M127" i="1"/>
  <c r="M125" i="1"/>
  <c r="M123" i="1"/>
  <c r="M121" i="1"/>
  <c r="M120" i="1"/>
  <c r="M119" i="1"/>
  <c r="M117" i="1"/>
  <c r="M115" i="1"/>
  <c r="M113" i="1"/>
  <c r="M111" i="1"/>
  <c r="M110" i="1"/>
  <c r="M109" i="1"/>
  <c r="M107" i="1"/>
  <c r="M106" i="1"/>
  <c r="M104" i="1"/>
  <c r="M102" i="1"/>
  <c r="M101" i="1"/>
  <c r="M99" i="1"/>
  <c r="M96" i="1"/>
  <c r="M95" i="1"/>
  <c r="M37" i="1"/>
  <c r="M36" i="1"/>
  <c r="M887" i="1"/>
  <c r="M886" i="1"/>
  <c r="M885" i="1"/>
  <c r="M884" i="1"/>
  <c r="M883" i="1"/>
  <c r="M882" i="1"/>
  <c r="M881" i="1"/>
  <c r="M155" i="1"/>
  <c r="M1515" i="1"/>
  <c r="M1513" i="1"/>
  <c r="M1511" i="1"/>
  <c r="M1509" i="1"/>
  <c r="M1426" i="1"/>
  <c r="M1425" i="1"/>
  <c r="M1424" i="1"/>
  <c r="M1423" i="1"/>
  <c r="M1422" i="1"/>
  <c r="M1419" i="1"/>
  <c r="M1093" i="1"/>
  <c r="M1070" i="1"/>
  <c r="M1068" i="1"/>
  <c r="M1064" i="1"/>
  <c r="M1055" i="1"/>
  <c r="M1053" i="1"/>
  <c r="M1052" i="1"/>
  <c r="M1050" i="1"/>
  <c r="M1048" i="1"/>
  <c r="M1046" i="1"/>
  <c r="M1044" i="1"/>
  <c r="M1042" i="1"/>
  <c r="M1041" i="1"/>
  <c r="M1009" i="1"/>
  <c r="M1003" i="1"/>
  <c r="M962" i="1"/>
  <c r="M960" i="1"/>
  <c r="M958" i="1"/>
  <c r="M957" i="1"/>
  <c r="M954" i="1"/>
  <c r="M953" i="1"/>
  <c r="M951" i="1"/>
  <c r="M950" i="1"/>
  <c r="M949" i="1"/>
  <c r="M948" i="1"/>
  <c r="M946" i="1"/>
  <c r="M944" i="1"/>
  <c r="M943" i="1"/>
  <c r="M942" i="1"/>
  <c r="M941" i="1"/>
  <c r="M940" i="1"/>
  <c r="M938" i="1"/>
  <c r="M937" i="1"/>
  <c r="M936" i="1"/>
  <c r="M935" i="1"/>
  <c r="M934" i="1"/>
  <c r="M932" i="1"/>
  <c r="M930" i="1"/>
  <c r="M929" i="1"/>
  <c r="M927" i="1"/>
  <c r="M926" i="1"/>
  <c r="M924" i="1"/>
  <c r="M923" i="1"/>
  <c r="M902" i="1"/>
  <c r="M900" i="1"/>
  <c r="M783" i="1"/>
  <c r="M448" i="1"/>
  <c r="M446" i="1"/>
  <c r="M444" i="1"/>
  <c r="M442" i="1"/>
  <c r="M440" i="1"/>
  <c r="M438" i="1"/>
  <c r="M410" i="1"/>
  <c r="M403" i="1"/>
  <c r="M401" i="1"/>
  <c r="M399" i="1"/>
  <c r="M396" i="1"/>
  <c r="M395" i="1"/>
  <c r="M394" i="1"/>
  <c r="M393" i="1"/>
  <c r="M392" i="1"/>
  <c r="M303" i="1"/>
  <c r="M300" i="1"/>
  <c r="M297" i="1"/>
  <c r="M293" i="1"/>
  <c r="M289" i="1"/>
  <c r="M286" i="1"/>
  <c r="M282" i="1"/>
  <c r="M239" i="1"/>
  <c r="M236" i="1"/>
  <c r="M233" i="1"/>
  <c r="M84" i="1"/>
  <c r="M82" i="1"/>
  <c r="M80" i="1"/>
  <c r="M1556" i="1"/>
  <c r="M1554" i="1"/>
  <c r="M1553" i="1"/>
  <c r="M1551" i="1"/>
  <c r="M1549" i="1"/>
  <c r="M806" i="1"/>
  <c r="M803" i="1"/>
  <c r="M801" i="1"/>
  <c r="M799" i="1"/>
  <c r="M796" i="1"/>
  <c r="M11" i="1"/>
  <c r="M1074" i="1"/>
  <c r="M1066" i="1"/>
  <c r="M1062" i="1"/>
  <c r="M1060" i="1"/>
  <c r="M1058" i="1"/>
  <c r="M1054" i="1"/>
  <c r="M1051" i="1"/>
  <c r="M1049" i="1"/>
  <c r="M1047" i="1"/>
  <c r="M1045" i="1"/>
  <c r="M1043" i="1"/>
  <c r="M1040" i="1"/>
  <c r="M961" i="1"/>
  <c r="M959" i="1"/>
  <c r="M956" i="1"/>
  <c r="M952" i="1"/>
  <c r="M947" i="1"/>
  <c r="M945" i="1"/>
  <c r="M939" i="1"/>
  <c r="M933" i="1"/>
  <c r="M931" i="1"/>
  <c r="M928" i="1"/>
  <c r="M925" i="1"/>
  <c r="M922" i="1"/>
  <c r="M508" i="1"/>
  <c r="M506" i="1"/>
  <c r="M503" i="1"/>
  <c r="M501" i="1"/>
  <c r="M388" i="1"/>
  <c r="M386" i="1"/>
  <c r="M310" i="1"/>
  <c r="M308" i="1"/>
  <c r="M305" i="1"/>
  <c r="M302" i="1"/>
  <c r="M299" i="1"/>
  <c r="M296" i="1"/>
  <c r="M292" i="1"/>
  <c r="M288" i="1"/>
  <c r="M285" i="1"/>
  <c r="M281" i="1"/>
  <c r="M277" i="1"/>
  <c r="M275" i="1"/>
  <c r="M273" i="1"/>
  <c r="M271" i="1"/>
  <c r="M269" i="1"/>
  <c r="M267" i="1"/>
  <c r="M265" i="1"/>
  <c r="M263" i="1"/>
  <c r="M243" i="1"/>
  <c r="M241" i="1"/>
  <c r="M238" i="1"/>
  <c r="M235" i="1"/>
  <c r="M232" i="1"/>
  <c r="M1555" i="1"/>
  <c r="M1552" i="1"/>
  <c r="M1550" i="1"/>
  <c r="M1548" i="1"/>
  <c r="M1546" i="1"/>
  <c r="M1544" i="1"/>
  <c r="M1543" i="1"/>
  <c r="M1541" i="1"/>
  <c r="M1540" i="1"/>
  <c r="M1539" i="1"/>
  <c r="M1538" i="1"/>
  <c r="M1537" i="1"/>
  <c r="M1536" i="1"/>
  <c r="M1534" i="1"/>
  <c r="M1533" i="1"/>
  <c r="M1532" i="1"/>
  <c r="M1531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4" i="1"/>
  <c r="M1512" i="1"/>
  <c r="M1510" i="1"/>
  <c r="M1508" i="1"/>
  <c r="M1506" i="1"/>
  <c r="M1505" i="1"/>
  <c r="M1504" i="1"/>
  <c r="M1503" i="1"/>
  <c r="M1502" i="1"/>
  <c r="M1501" i="1"/>
  <c r="M1499" i="1"/>
  <c r="M1498" i="1"/>
  <c r="M1497" i="1"/>
  <c r="M1496" i="1"/>
  <c r="M1495" i="1"/>
  <c r="M1493" i="1"/>
  <c r="M1492" i="1"/>
  <c r="M1491" i="1"/>
  <c r="M1490" i="1"/>
  <c r="M1489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69" i="1"/>
  <c r="M1468" i="1"/>
  <c r="M1467" i="1"/>
  <c r="M1465" i="1"/>
  <c r="M1464" i="1"/>
  <c r="M1463" i="1"/>
  <c r="M1461" i="1"/>
  <c r="M1460" i="1"/>
  <c r="M1459" i="1"/>
  <c r="M1458" i="1"/>
  <c r="M1456" i="1"/>
  <c r="M1454" i="1"/>
  <c r="M1453" i="1"/>
  <c r="M1452" i="1"/>
  <c r="M1451" i="1"/>
  <c r="M1450" i="1"/>
  <c r="M1449" i="1"/>
  <c r="M1448" i="1"/>
  <c r="M1446" i="1"/>
  <c r="M1445" i="1"/>
  <c r="M1444" i="1"/>
  <c r="M1443" i="1"/>
  <c r="M1441" i="1"/>
  <c r="M1440" i="1"/>
  <c r="M1439" i="1"/>
  <c r="M1437" i="1"/>
  <c r="M1435" i="1"/>
  <c r="M1434" i="1"/>
  <c r="M1433" i="1"/>
  <c r="M1432" i="1"/>
  <c r="M1431" i="1"/>
  <c r="M1430" i="1"/>
  <c r="M1429" i="1"/>
  <c r="M1428" i="1"/>
  <c r="M1427" i="1"/>
  <c r="M1421" i="1"/>
  <c r="M1420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5" i="1"/>
  <c r="M1363" i="1"/>
  <c r="M1361" i="1"/>
  <c r="M1360" i="1"/>
  <c r="M1359" i="1"/>
  <c r="M1358" i="1"/>
  <c r="M1357" i="1"/>
  <c r="M1356" i="1"/>
  <c r="M1355" i="1"/>
  <c r="M1353" i="1"/>
  <c r="M1352" i="1"/>
  <c r="M1350" i="1"/>
  <c r="M1349" i="1"/>
  <c r="M1348" i="1"/>
  <c r="M1347" i="1"/>
  <c r="M1346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0" i="1"/>
  <c r="M1279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8" i="1"/>
  <c r="M1227" i="1"/>
  <c r="M1226" i="1"/>
  <c r="M1224" i="1"/>
  <c r="M1223" i="1"/>
  <c r="M1222" i="1"/>
  <c r="M1221" i="1"/>
  <c r="M1220" i="1"/>
  <c r="M1219" i="1"/>
  <c r="M1218" i="1"/>
  <c r="M1217" i="1"/>
  <c r="M1215" i="1"/>
  <c r="M1214" i="1"/>
  <c r="M1204" i="1"/>
  <c r="M1202" i="1"/>
  <c r="M1201" i="1"/>
  <c r="M1200" i="1"/>
  <c r="M1199" i="1"/>
  <c r="M1198" i="1"/>
  <c r="M1197" i="1"/>
  <c r="M1195" i="1"/>
  <c r="M1193" i="1"/>
  <c r="M1192" i="1"/>
  <c r="M1191" i="1"/>
  <c r="M1190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4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7" i="1"/>
  <c r="M1096" i="1"/>
  <c r="M1095" i="1"/>
  <c r="M1094" i="1"/>
  <c r="M1092" i="1"/>
  <c r="M1091" i="1"/>
  <c r="M1089" i="1"/>
  <c r="M1088" i="1"/>
  <c r="M1087" i="1"/>
  <c r="M1086" i="1"/>
  <c r="M1085" i="1"/>
  <c r="M1084" i="1"/>
  <c r="M1083" i="1"/>
  <c r="M1082" i="1"/>
  <c r="M1081" i="1"/>
  <c r="M1080" i="1"/>
  <c r="M1038" i="1"/>
  <c r="M1037" i="1"/>
  <c r="M1036" i="1"/>
  <c r="M1035" i="1"/>
  <c r="M1033" i="1"/>
  <c r="M1032" i="1"/>
  <c r="M1031" i="1"/>
  <c r="M1030" i="1"/>
  <c r="M1029" i="1"/>
  <c r="M1028" i="1"/>
  <c r="M1027" i="1"/>
  <c r="M1026" i="1"/>
  <c r="M1025" i="1"/>
  <c r="M1024" i="1"/>
  <c r="M1019" i="1"/>
  <c r="M1018" i="1"/>
  <c r="M1016" i="1"/>
  <c r="M1014" i="1"/>
  <c r="M1013" i="1"/>
  <c r="M1011" i="1"/>
  <c r="M1010" i="1"/>
  <c r="M1008" i="1"/>
  <c r="M1007" i="1"/>
  <c r="M1006" i="1"/>
  <c r="M1005" i="1"/>
  <c r="M1004" i="1"/>
  <c r="M1002" i="1"/>
  <c r="M1001" i="1"/>
  <c r="M1000" i="1"/>
  <c r="M999" i="1"/>
  <c r="M998" i="1"/>
  <c r="M997" i="1"/>
  <c r="M996" i="1"/>
  <c r="M995" i="1"/>
  <c r="M994" i="1"/>
  <c r="M993" i="1"/>
  <c r="M992" i="1"/>
  <c r="M990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21" i="1"/>
  <c r="M919" i="1"/>
  <c r="M918" i="1"/>
  <c r="M917" i="1"/>
  <c r="M916" i="1"/>
  <c r="M915" i="1"/>
  <c r="M914" i="1"/>
  <c r="M912" i="1"/>
  <c r="M911" i="1"/>
  <c r="M909" i="1"/>
  <c r="M907" i="1"/>
  <c r="M906" i="1"/>
  <c r="M905" i="1"/>
  <c r="M904" i="1"/>
  <c r="M903" i="1"/>
  <c r="M901" i="1"/>
  <c r="M899" i="1"/>
  <c r="M897" i="1"/>
  <c r="M896" i="1"/>
  <c r="M895" i="1"/>
  <c r="M894" i="1"/>
  <c r="M892" i="1"/>
  <c r="M891" i="1"/>
  <c r="M877" i="1"/>
  <c r="M875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59" i="1"/>
  <c r="M858" i="1"/>
  <c r="M856" i="1"/>
  <c r="M855" i="1"/>
  <c r="M854" i="1"/>
  <c r="M853" i="1"/>
  <c r="M852" i="1"/>
  <c r="M851" i="1"/>
  <c r="M850" i="1"/>
  <c r="M847" i="1"/>
  <c r="M846" i="1"/>
  <c r="M845" i="1"/>
  <c r="M843" i="1"/>
  <c r="M841" i="1"/>
  <c r="M838" i="1"/>
  <c r="M837" i="1"/>
  <c r="M836" i="1"/>
  <c r="M834" i="1"/>
  <c r="M833" i="1"/>
  <c r="M832" i="1"/>
  <c r="M830" i="1"/>
  <c r="M829" i="1"/>
  <c r="M827" i="1"/>
  <c r="M826" i="1"/>
  <c r="M825" i="1"/>
  <c r="M823" i="1"/>
  <c r="M822" i="1"/>
  <c r="M821" i="1"/>
  <c r="M819" i="1"/>
  <c r="M818" i="1"/>
  <c r="M817" i="1"/>
  <c r="M816" i="1"/>
  <c r="M815" i="1"/>
  <c r="M814" i="1"/>
  <c r="M813" i="1"/>
  <c r="M812" i="1"/>
  <c r="M811" i="1"/>
  <c r="M809" i="1"/>
  <c r="M808" i="1"/>
  <c r="M805" i="1"/>
  <c r="M804" i="1"/>
  <c r="M802" i="1"/>
  <c r="M800" i="1"/>
  <c r="M798" i="1"/>
  <c r="M797" i="1"/>
  <c r="M795" i="1"/>
  <c r="M793" i="1"/>
  <c r="M792" i="1"/>
  <c r="M791" i="1"/>
  <c r="M790" i="1"/>
  <c r="M788" i="1"/>
  <c r="M787" i="1"/>
  <c r="M786" i="1"/>
  <c r="M781" i="1"/>
  <c r="M780" i="1"/>
  <c r="M779" i="1"/>
  <c r="M778" i="1"/>
  <c r="M777" i="1"/>
  <c r="M776" i="1"/>
  <c r="M775" i="1"/>
  <c r="M773" i="1"/>
  <c r="M771" i="1"/>
  <c r="M769" i="1"/>
  <c r="M732" i="1"/>
  <c r="M731" i="1"/>
  <c r="M730" i="1"/>
  <c r="M729" i="1"/>
  <c r="M728" i="1"/>
  <c r="M727" i="1"/>
  <c r="M726" i="1"/>
  <c r="M725" i="1"/>
  <c r="M724" i="1"/>
  <c r="M723" i="1"/>
  <c r="M722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2" i="1"/>
  <c r="M660" i="1"/>
  <c r="M658" i="1"/>
  <c r="M657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8" i="1"/>
  <c r="M627" i="1"/>
  <c r="M626" i="1"/>
  <c r="M625" i="1"/>
  <c r="M624" i="1"/>
  <c r="M623" i="1"/>
  <c r="M622" i="1"/>
  <c r="M620" i="1"/>
  <c r="M619" i="1"/>
  <c r="M618" i="1"/>
  <c r="M617" i="1"/>
  <c r="M616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7" i="1"/>
  <c r="M525" i="1"/>
  <c r="M524" i="1"/>
  <c r="M523" i="1"/>
  <c r="M522" i="1"/>
  <c r="M521" i="1"/>
  <c r="M519" i="1"/>
  <c r="M518" i="1"/>
  <c r="M517" i="1"/>
  <c r="M516" i="1"/>
  <c r="M515" i="1"/>
  <c r="M514" i="1"/>
  <c r="M513" i="1"/>
  <c r="M511" i="1"/>
  <c r="M498" i="1"/>
  <c r="M496" i="1"/>
  <c r="M495" i="1"/>
  <c r="M494" i="1"/>
  <c r="M493" i="1"/>
  <c r="M492" i="1"/>
  <c r="M491" i="1"/>
  <c r="M490" i="1"/>
  <c r="M489" i="1"/>
  <c r="M488" i="1"/>
  <c r="M487" i="1"/>
  <c r="M485" i="1"/>
  <c r="M484" i="1"/>
  <c r="M483" i="1"/>
  <c r="M482" i="1"/>
  <c r="M481" i="1"/>
  <c r="M479" i="1"/>
  <c r="M478" i="1"/>
  <c r="M476" i="1"/>
  <c r="M475" i="1"/>
  <c r="M473" i="1"/>
  <c r="M472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7" i="1"/>
  <c r="M445" i="1"/>
  <c r="M443" i="1"/>
  <c r="M441" i="1"/>
  <c r="M439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09" i="1"/>
  <c r="M408" i="1"/>
  <c r="M407" i="1"/>
  <c r="M406" i="1"/>
  <c r="M405" i="1"/>
  <c r="M404" i="1"/>
  <c r="M402" i="1"/>
  <c r="M400" i="1"/>
  <c r="M398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4" i="1"/>
  <c r="M353" i="1"/>
  <c r="M352" i="1"/>
  <c r="M350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3" i="1"/>
  <c r="M331" i="1"/>
  <c r="M329" i="1"/>
  <c r="M328" i="1"/>
  <c r="M326" i="1"/>
  <c r="M325" i="1"/>
  <c r="M323" i="1"/>
  <c r="M322" i="1"/>
  <c r="M320" i="1"/>
  <c r="M307" i="1"/>
  <c r="M295" i="1"/>
  <c r="M261" i="1"/>
  <c r="M260" i="1"/>
  <c r="M259" i="1"/>
  <c r="M258" i="1"/>
  <c r="M257" i="1"/>
  <c r="M256" i="1"/>
  <c r="M255" i="1"/>
  <c r="M254" i="1"/>
  <c r="M252" i="1"/>
  <c r="M251" i="1"/>
  <c r="M250" i="1"/>
  <c r="M248" i="1"/>
  <c r="M247" i="1"/>
  <c r="M246" i="1"/>
  <c r="M230" i="1"/>
  <c r="M228" i="1"/>
  <c r="M227" i="1"/>
  <c r="M226" i="1"/>
  <c r="M225" i="1"/>
  <c r="M224" i="1"/>
  <c r="M223" i="1"/>
  <c r="M222" i="1"/>
  <c r="M221" i="1"/>
  <c r="M220" i="1"/>
  <c r="M219" i="1"/>
  <c r="M218" i="1"/>
  <c r="M216" i="1"/>
  <c r="M215" i="1"/>
  <c r="M214" i="1"/>
  <c r="M213" i="1"/>
  <c r="M212" i="1"/>
  <c r="M211" i="1"/>
  <c r="M210" i="1"/>
  <c r="M208" i="1"/>
  <c r="M207" i="1"/>
  <c r="M206" i="1"/>
  <c r="M205" i="1"/>
  <c r="M204" i="1"/>
  <c r="M203" i="1"/>
  <c r="M202" i="1"/>
  <c r="M201" i="1"/>
  <c r="M199" i="1"/>
  <c r="M197" i="1"/>
  <c r="M196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3" i="1"/>
  <c r="M152" i="1"/>
  <c r="M151" i="1"/>
  <c r="M150" i="1"/>
  <c r="M148" i="1"/>
  <c r="M147" i="1"/>
  <c r="M146" i="1"/>
  <c r="M144" i="1"/>
  <c r="M143" i="1"/>
  <c r="M142" i="1"/>
  <c r="M140" i="1"/>
  <c r="M139" i="1"/>
  <c r="M136" i="1"/>
  <c r="M135" i="1"/>
  <c r="M130" i="1"/>
  <c r="M126" i="1"/>
  <c r="M124" i="1"/>
  <c r="M122" i="1"/>
  <c r="M118" i="1"/>
  <c r="M116" i="1"/>
  <c r="M114" i="1"/>
  <c r="M112" i="1"/>
  <c r="M108" i="1"/>
  <c r="M105" i="1"/>
  <c r="M103" i="1"/>
  <c r="M100" i="1"/>
  <c r="M98" i="1"/>
  <c r="M97" i="1"/>
  <c r="M93" i="1"/>
  <c r="M91" i="1"/>
  <c r="M90" i="1"/>
  <c r="M89" i="1"/>
  <c r="M88" i="1"/>
  <c r="M86" i="1"/>
  <c r="M83" i="1"/>
  <c r="M81" i="1"/>
  <c r="M79" i="1"/>
  <c r="M77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1" i="1"/>
  <c r="M40" i="1"/>
  <c r="M39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2" i="1"/>
  <c r="M10" i="1"/>
  <c r="M9" i="1"/>
  <c r="M7" i="1"/>
  <c r="M6" i="1"/>
  <c r="M5" i="1"/>
  <c r="M1558" i="1" l="1" a="1"/>
  <c r="M1558" i="1" s="1"/>
  <c r="F155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<sst xmlns="http://schemas.openxmlformats.org/spreadsheetml/2006/main" count="4513" uniqueCount="1894">
  <si>
    <t>Article (désignation)</t>
  </si>
  <si>
    <t>Acorus gramineus</t>
  </si>
  <si>
    <t>Ajuga reptans</t>
  </si>
  <si>
    <t>Alchemilla mollis</t>
  </si>
  <si>
    <t>Arenaria montana</t>
  </si>
  <si>
    <t>Armeria maritima</t>
  </si>
  <si>
    <t>Brunnera macrophylla</t>
  </si>
  <si>
    <t>Carex brunnea</t>
  </si>
  <si>
    <t>Carex morrowii</t>
  </si>
  <si>
    <t>Carex oshimensis</t>
  </si>
  <si>
    <t>Ceratostigma plumbaginoides</t>
  </si>
  <si>
    <t>Coreopsis verticillata</t>
  </si>
  <si>
    <t>Dianthus plumarius</t>
  </si>
  <si>
    <t>Echinacea purpurea</t>
  </si>
  <si>
    <t>Erodium variabile</t>
  </si>
  <si>
    <t>Euphorbia amygdaloides</t>
  </si>
  <si>
    <t>Festuca cinerea</t>
  </si>
  <si>
    <t>Festuca gautieri</t>
  </si>
  <si>
    <t>Gaura lindheimeri</t>
  </si>
  <si>
    <t>Heuchera x hybrida</t>
  </si>
  <si>
    <t>Houttuynia cordata</t>
  </si>
  <si>
    <t>Imperata cylindrica</t>
  </si>
  <si>
    <t>Lavandula angustifolia</t>
  </si>
  <si>
    <t>Lithodora diffusa</t>
  </si>
  <si>
    <t>Lysimachia nummularia</t>
  </si>
  <si>
    <t>Lythrum salicaria</t>
  </si>
  <si>
    <t>Mentha spicata</t>
  </si>
  <si>
    <t>Miscanthus sinensis</t>
  </si>
  <si>
    <t>Nepeta x faassenii</t>
  </si>
  <si>
    <t>Panicum virgatum</t>
  </si>
  <si>
    <t>Pennisetum alopecuroides</t>
  </si>
  <si>
    <t>Pennisetum x advena</t>
  </si>
  <si>
    <t>Phlox subulata</t>
  </si>
  <si>
    <t>Physostegia virginiana</t>
  </si>
  <si>
    <t>Rudbeckia fulgida</t>
  </si>
  <si>
    <t>Sagina subulata</t>
  </si>
  <si>
    <t>Santolina chamaecyparissus</t>
  </si>
  <si>
    <t>Scabiosa columbaria</t>
  </si>
  <si>
    <t>Sedum floriferum</t>
  </si>
  <si>
    <t>Sedum kamtschaticum</t>
  </si>
  <si>
    <t>Sedum spathulifolium</t>
  </si>
  <si>
    <t>Sedum spurium</t>
  </si>
  <si>
    <t>Thymus praecox</t>
  </si>
  <si>
    <t>Thymus vulgaris</t>
  </si>
  <si>
    <t>Verbena bonariensis</t>
  </si>
  <si>
    <t>Veronica spicata</t>
  </si>
  <si>
    <t>Vinca minor</t>
  </si>
  <si>
    <t>Sedum sexangulare</t>
  </si>
  <si>
    <t>Galium odoratum</t>
  </si>
  <si>
    <t>Cosmos atrosanguineus</t>
  </si>
  <si>
    <t>Senecio candicans</t>
  </si>
  <si>
    <t>Festuca ovina</t>
  </si>
  <si>
    <t>Molinia caerulea</t>
  </si>
  <si>
    <t>Gypsophila paniculata</t>
  </si>
  <si>
    <t>Heliopsis helianthoides</t>
  </si>
  <si>
    <t>Lavandula stoechas</t>
  </si>
  <si>
    <t>Salvia greggii</t>
  </si>
  <si>
    <t>Sedum makinoi</t>
  </si>
  <si>
    <t>Veronica longifolia</t>
  </si>
  <si>
    <t>Pennisetum x advena Rubrum</t>
  </si>
  <si>
    <t>Acorus gramineus Ogon</t>
  </si>
  <si>
    <t>Carex brunnea Jenneke</t>
  </si>
  <si>
    <t>Carex brunnea Variegata</t>
  </si>
  <si>
    <t>Carex oshimensis Feather Falls®</t>
  </si>
  <si>
    <t>Festuca cinerea Eisvogel</t>
  </si>
  <si>
    <t>Festuca ovina Elijah Blue</t>
  </si>
  <si>
    <t>Imperata cylindrica Red Baron</t>
  </si>
  <si>
    <t>Miscanthus sinensis Adagio</t>
  </si>
  <si>
    <t>Miscanthus sinensis Ferner Osten</t>
  </si>
  <si>
    <t>Miscanthus sinensis Malepartus</t>
  </si>
  <si>
    <t>Miscanthus sinensis Morning Light</t>
  </si>
  <si>
    <t>Miscanthus sinensis Strictus</t>
  </si>
  <si>
    <t>Miscanthus sinensis Variegatus</t>
  </si>
  <si>
    <t>Miscanthus sinensis Zebrinus</t>
  </si>
  <si>
    <t>Panicum virgatum Heavy Metal</t>
  </si>
  <si>
    <t>Pennisetum alopecuroides Hameln</t>
  </si>
  <si>
    <t>Pennisetum alopecuroides Little Bunny</t>
  </si>
  <si>
    <t>Ajuga reptans Atropurpurea</t>
  </si>
  <si>
    <t>Ajuga reptans Burgundy Glow</t>
  </si>
  <si>
    <t>Euphorbia amygdaloides Purpurea</t>
  </si>
  <si>
    <t>Lavandula angustifolia Munstead</t>
  </si>
  <si>
    <t>Lithodora diffusa Heavenly Blue</t>
  </si>
  <si>
    <t>Phlox subulata Candy Stripes</t>
  </si>
  <si>
    <t>Phlox subulata Drummond Pink</t>
  </si>
  <si>
    <t>Phlox subulata Emerald Cushion Blue</t>
  </si>
  <si>
    <t>Phlox subulata White Delight</t>
  </si>
  <si>
    <t>Salvia greggii Joy</t>
  </si>
  <si>
    <t>Sedum floriferum Weihenstephaner Gold</t>
  </si>
  <si>
    <t>Sedum kamtschaticum Variegatum</t>
  </si>
  <si>
    <t>Sedum spurium Tricolor</t>
  </si>
  <si>
    <t>Agastache mexicana</t>
  </si>
  <si>
    <t>Rudbeckia hirta</t>
  </si>
  <si>
    <t>Campanula portenschlagiana</t>
  </si>
  <si>
    <t>Erigeron karvinskianus</t>
  </si>
  <si>
    <t>Rudbeckia fulgida Goldsturm</t>
  </si>
  <si>
    <t>Campanula glomerata</t>
  </si>
  <si>
    <t>Helichrysum italicum</t>
  </si>
  <si>
    <t>104 | 100</t>
  </si>
  <si>
    <t>28 | 28</t>
  </si>
  <si>
    <t>40 | 40</t>
  </si>
  <si>
    <t>45 | 45</t>
  </si>
  <si>
    <t>Elymus magellanicus</t>
  </si>
  <si>
    <t>Acaena inermis</t>
  </si>
  <si>
    <t>Acaena microphylla</t>
  </si>
  <si>
    <t>Acanthus hybride</t>
  </si>
  <si>
    <t>Acanthus mollis</t>
  </si>
  <si>
    <t>Achillea ×lewisii</t>
  </si>
  <si>
    <t>Achillea hybride</t>
  </si>
  <si>
    <t>Achillea kellereri</t>
  </si>
  <si>
    <t>Achillea millefolium</t>
  </si>
  <si>
    <t>Achillea ptarmica</t>
  </si>
  <si>
    <t>Actaea hybride</t>
  </si>
  <si>
    <t>Actaea simplex</t>
  </si>
  <si>
    <t>Agastache hybride</t>
  </si>
  <si>
    <t>Agastache rugosa</t>
  </si>
  <si>
    <t>Agastache rupestris</t>
  </si>
  <si>
    <t>Ajuga ×tenorii</t>
  </si>
  <si>
    <t>Ajuga tenorii</t>
  </si>
  <si>
    <t>Allium hybride</t>
  </si>
  <si>
    <t>Amsonia hybride</t>
  </si>
  <si>
    <t>Anaphalis triplinervis</t>
  </si>
  <si>
    <t>Anchusa azurea</t>
  </si>
  <si>
    <t>Anemone ×hybrida</t>
  </si>
  <si>
    <t>Anemone hybride</t>
  </si>
  <si>
    <t>Anemone japonica</t>
  </si>
  <si>
    <t>Anemone tomentosa</t>
  </si>
  <si>
    <t>Anemone x hybrida</t>
  </si>
  <si>
    <t>Antennaria dioica</t>
  </si>
  <si>
    <t>Antennaria hybride</t>
  </si>
  <si>
    <t>Anthemis carpatica</t>
  </si>
  <si>
    <t>Anthemis hybride</t>
  </si>
  <si>
    <t>Anthemis tinctoria</t>
  </si>
  <si>
    <t>Armeria juniperifolia</t>
  </si>
  <si>
    <t>Artemisia hybride</t>
  </si>
  <si>
    <t>Artemisia ludoviciana</t>
  </si>
  <si>
    <t>Artemisia schmidtiana</t>
  </si>
  <si>
    <t>Artemisia stelleriana</t>
  </si>
  <si>
    <t>Arundo donax</t>
  </si>
  <si>
    <t>Aster ageratoides</t>
  </si>
  <si>
    <t>Aster cordifolius</t>
  </si>
  <si>
    <t>Aster divaricatus</t>
  </si>
  <si>
    <t>Aster dumosus</t>
  </si>
  <si>
    <t>Aster ericoides</t>
  </si>
  <si>
    <t>Aster frikartii</t>
  </si>
  <si>
    <t>Aster hybrida</t>
  </si>
  <si>
    <t>Aster hybride</t>
  </si>
  <si>
    <t>Aster macrophyllus</t>
  </si>
  <si>
    <t>Aster novae-angliae</t>
  </si>
  <si>
    <t>Aster novi belgii</t>
  </si>
  <si>
    <t>Aster novi-belgii</t>
  </si>
  <si>
    <t>Aster oblongifolius</t>
  </si>
  <si>
    <t>Aster thomsonii</t>
  </si>
  <si>
    <t xml:space="preserve">Astrantia </t>
  </si>
  <si>
    <t>Ballota pseudodictamnus</t>
  </si>
  <si>
    <t>Bergenia hybride</t>
  </si>
  <si>
    <t xml:space="preserve">Bergenia </t>
  </si>
  <si>
    <t>Brunnera hybride</t>
  </si>
  <si>
    <t>Buddleja davidii</t>
  </si>
  <si>
    <t>Buglossoides purpurocaerulea</t>
  </si>
  <si>
    <t>Calamagrostis ×acutiflora</t>
  </si>
  <si>
    <t>Calamagrostis brachytrica</t>
  </si>
  <si>
    <t>Calamagrostis hybride</t>
  </si>
  <si>
    <t>Calamintha nepeta</t>
  </si>
  <si>
    <t>Campanula hybride</t>
  </si>
  <si>
    <t>Campanula lactiflora</t>
  </si>
  <si>
    <t>Campanula poscharskyana</t>
  </si>
  <si>
    <t>Campanula poscharskyanah</t>
  </si>
  <si>
    <t>Carex caryophyllea</t>
  </si>
  <si>
    <t>Carex hybride</t>
  </si>
  <si>
    <t>Carex lenta</t>
  </si>
  <si>
    <t>Carex montana</t>
  </si>
  <si>
    <t>Carex morrowi</t>
  </si>
  <si>
    <t>Carex panicea</t>
  </si>
  <si>
    <t>Carex petriei</t>
  </si>
  <si>
    <t>Carex testacea</t>
  </si>
  <si>
    <t>Caryopteris ×clandonensis</t>
  </si>
  <si>
    <t>Caryopteris hybride</t>
  </si>
  <si>
    <t>Centaurea montana</t>
  </si>
  <si>
    <t>Ceratostigma griffithii</t>
  </si>
  <si>
    <t>Chelone obliqua</t>
  </si>
  <si>
    <t>Chrysanthemum rubellum</t>
  </si>
  <si>
    <t>Chrysocephalum apiculatum</t>
  </si>
  <si>
    <t>Cistus ×obtusifolius</t>
  </si>
  <si>
    <t>Coreopsis Grandiflora</t>
  </si>
  <si>
    <t>Coreopsis Hardy Jewel Series</t>
  </si>
  <si>
    <t>Coreopsis hybride</t>
  </si>
  <si>
    <t>Coreopsis rosea</t>
  </si>
  <si>
    <t xml:space="preserve">Coreopsis </t>
  </si>
  <si>
    <t>Corydalis curviflora</t>
  </si>
  <si>
    <t>Delosperma aberdeenense</t>
  </si>
  <si>
    <t>Delosperma congestum</t>
  </si>
  <si>
    <t>Delosperma cooperi</t>
  </si>
  <si>
    <t>Delosperma hybride</t>
  </si>
  <si>
    <t>Delosperma karrooicum</t>
  </si>
  <si>
    <t>Deschampsia cespitosa</t>
  </si>
  <si>
    <t>Dianthus hybrida</t>
  </si>
  <si>
    <t>Dianthus hybride</t>
  </si>
  <si>
    <t>Echinacea hybrida</t>
  </si>
  <si>
    <t>Echinacea hybride</t>
  </si>
  <si>
    <t xml:space="preserve">Echinacea </t>
  </si>
  <si>
    <t>Erigeron glaucus</t>
  </si>
  <si>
    <t>Erodium reichardii</t>
  </si>
  <si>
    <t>Erysimum linifolium</t>
  </si>
  <si>
    <t xml:space="preserve">Erysimum </t>
  </si>
  <si>
    <t>Eupatorium hybride</t>
  </si>
  <si>
    <t>Eupatorium maculatum</t>
  </si>
  <si>
    <t>Eupatorium rugosum</t>
  </si>
  <si>
    <t>Euphorbia ×martini</t>
  </si>
  <si>
    <t>Euphorbia characias</t>
  </si>
  <si>
    <t>Euphorbia cyparissias</t>
  </si>
  <si>
    <t>Euphorbia deflexa</t>
  </si>
  <si>
    <t>Euphorbia hybride</t>
  </si>
  <si>
    <t>Euphorbia schillingii</t>
  </si>
  <si>
    <t>Fatsia japonica</t>
  </si>
  <si>
    <t>Festuca glauca</t>
  </si>
  <si>
    <t>Ficinia truncata</t>
  </si>
  <si>
    <t>Fuchsia hybride</t>
  </si>
  <si>
    <t>Fuchsia magellanica</t>
  </si>
  <si>
    <t>Fuchsia micropylla</t>
  </si>
  <si>
    <t>Gaillardia aristata</t>
  </si>
  <si>
    <t>Gaillardia hybrida</t>
  </si>
  <si>
    <t>Geranium cantabrigiense</t>
  </si>
  <si>
    <t>Geranium cinereum</t>
  </si>
  <si>
    <t>Geranium endressii</t>
  </si>
  <si>
    <t>Geranium himalayense</t>
  </si>
  <si>
    <t>Geranium hybride</t>
  </si>
  <si>
    <t>Geranium hybride cantabrigiense</t>
  </si>
  <si>
    <t>Geranium macrorhizum</t>
  </si>
  <si>
    <t>Geranium macrorrhizum</t>
  </si>
  <si>
    <t>Geranium nodosum</t>
  </si>
  <si>
    <t>Geranium oxonianum</t>
  </si>
  <si>
    <t>Geranium phaeum</t>
  </si>
  <si>
    <t>Geranium pratense</t>
  </si>
  <si>
    <t>Geranium renardii</t>
  </si>
  <si>
    <t>Geranium sanguineum</t>
  </si>
  <si>
    <t>Geranium sylvaticum</t>
  </si>
  <si>
    <t>Geranium versicolor</t>
  </si>
  <si>
    <t>Geranium wallichianum</t>
  </si>
  <si>
    <t>Geranium x cantabrigiense</t>
  </si>
  <si>
    <t xml:space="preserve">Geranium </t>
  </si>
  <si>
    <t>Geum hybride</t>
  </si>
  <si>
    <t>Geum rivale</t>
  </si>
  <si>
    <t xml:space="preserve">Geum </t>
  </si>
  <si>
    <t>Gypsophila hybride</t>
  </si>
  <si>
    <t>Hakonechloa macra</t>
  </si>
  <si>
    <t>Helenium autumnale</t>
  </si>
  <si>
    <t>Helenium bigelovi</t>
  </si>
  <si>
    <t>Helenium hybride</t>
  </si>
  <si>
    <t>Helenium x hybridum</t>
  </si>
  <si>
    <t>Helianthemum hybride</t>
  </si>
  <si>
    <t>Helianthus hybride</t>
  </si>
  <si>
    <t>Heuchera hybride</t>
  </si>
  <si>
    <t>Heuchera micrantha</t>
  </si>
  <si>
    <t>Heuchera villosa ×</t>
  </si>
  <si>
    <t xml:space="preserve">Heuchera </t>
  </si>
  <si>
    <t>Heucherella hybride</t>
  </si>
  <si>
    <t>Hosta fluctuans</t>
  </si>
  <si>
    <t>Hosta hybride</t>
  </si>
  <si>
    <t>Hosta tardiana</t>
  </si>
  <si>
    <t>Hylotelephium (=Sedum) hybride</t>
  </si>
  <si>
    <t>Hypericum calycinum</t>
  </si>
  <si>
    <t>Iberis hybride</t>
  </si>
  <si>
    <t>Iberis sempervirens</t>
  </si>
  <si>
    <t>Isotoma fluviatilis</t>
  </si>
  <si>
    <t>Kalimeris incisa</t>
  </si>
  <si>
    <t>Kniphofia hybride</t>
  </si>
  <si>
    <t>Lamiastrum galeobdolon</t>
  </si>
  <si>
    <t>Lamium maculatum</t>
  </si>
  <si>
    <t>Lamium orvala</t>
  </si>
  <si>
    <t>Lavandula ×intermedia</t>
  </si>
  <si>
    <t xml:space="preserve">Lavandula </t>
  </si>
  <si>
    <t>Lavatera hybride</t>
  </si>
  <si>
    <t>Lavatera thunringiaca</t>
  </si>
  <si>
    <t>Leptinella squalida</t>
  </si>
  <si>
    <t>Leucanthemum hybride</t>
  </si>
  <si>
    <t>Leucanthemum maximum</t>
  </si>
  <si>
    <t>Leucanthemum superbum</t>
  </si>
  <si>
    <t>Leucanthemum x superbum</t>
  </si>
  <si>
    <t>Lobelia x speciosa</t>
  </si>
  <si>
    <t>Lomandra longifolia</t>
  </si>
  <si>
    <t>Lupinus hybride</t>
  </si>
  <si>
    <t>Luzula pilosa</t>
  </si>
  <si>
    <t>Lychnis viscaria</t>
  </si>
  <si>
    <t>Lysimachia ciliata</t>
  </si>
  <si>
    <t>Lysimachia congestiflora</t>
  </si>
  <si>
    <t>Lysimachia numularia</t>
  </si>
  <si>
    <t>Lythrum hybride</t>
  </si>
  <si>
    <t>Lythrum virgatum</t>
  </si>
  <si>
    <t>Malva sylvestris</t>
  </si>
  <si>
    <t>Mazus reptans</t>
  </si>
  <si>
    <t>Mentha aquatica</t>
  </si>
  <si>
    <t>Mentha piperita</t>
  </si>
  <si>
    <t>Mentha requienii</t>
  </si>
  <si>
    <t>Mentha rotundifolia</t>
  </si>
  <si>
    <t>Miscanthus hybride</t>
  </si>
  <si>
    <t>Miscanthus x giganteus</t>
  </si>
  <si>
    <t>Molinia arundinacea</t>
  </si>
  <si>
    <t>Monarda didyma</t>
  </si>
  <si>
    <t>Monarda hybride</t>
  </si>
  <si>
    <t>Monarda SUGAR BUZZ</t>
  </si>
  <si>
    <t xml:space="preserve">Monarda </t>
  </si>
  <si>
    <t>Muehlenbeckia axillaris</t>
  </si>
  <si>
    <t>Nepeta faassenii</t>
  </si>
  <si>
    <t>Nepeta grandiflora</t>
  </si>
  <si>
    <t>Nepeta hybrida</t>
  </si>
  <si>
    <t>Nepeta hybride</t>
  </si>
  <si>
    <t>Nepeta racemosa</t>
  </si>
  <si>
    <t>Nepeta siberica</t>
  </si>
  <si>
    <t>Oenothera hybride</t>
  </si>
  <si>
    <t>Oenothera speciosa</t>
  </si>
  <si>
    <t>Olearia algida</t>
  </si>
  <si>
    <t>Omphalodes verna</t>
  </si>
  <si>
    <t>Ophiopogon chingii</t>
  </si>
  <si>
    <t>Ophiopogon planiscapus</t>
  </si>
  <si>
    <t>Origanum hybride</t>
  </si>
  <si>
    <t>Origanum Hybride</t>
  </si>
  <si>
    <t>Origanum laevigatum</t>
  </si>
  <si>
    <t>Origanum rotundifolium</t>
  </si>
  <si>
    <t>Origanum vulgare</t>
  </si>
  <si>
    <t>Pachysandra hybride</t>
  </si>
  <si>
    <t>Pachysandra terminalis</t>
  </si>
  <si>
    <t>Panicum hybride</t>
  </si>
  <si>
    <t>Pennisetum hybride</t>
  </si>
  <si>
    <t>Penstemon digitalis</t>
  </si>
  <si>
    <t>Penstemon hybride</t>
  </si>
  <si>
    <t xml:space="preserve">Penstemon </t>
  </si>
  <si>
    <t>Perovskia atriplicifolia</t>
  </si>
  <si>
    <t>Persciaria amplexicaulis</t>
  </si>
  <si>
    <t>Persicaria affinis</t>
  </si>
  <si>
    <t>Persicaria amplexicaulis</t>
  </si>
  <si>
    <t>Persicaria amplexifolia</t>
  </si>
  <si>
    <t>Persicaria microcephala</t>
  </si>
  <si>
    <t>Persicaria polymorpha</t>
  </si>
  <si>
    <t>Phalaris arundinacea</t>
  </si>
  <si>
    <t>Phlomis russeliana</t>
  </si>
  <si>
    <t>Phlox divaricata</t>
  </si>
  <si>
    <t>Phlox douglasii</t>
  </si>
  <si>
    <t>Phlox hybride</t>
  </si>
  <si>
    <t>Phlox kelseyi</t>
  </si>
  <si>
    <t>Phlox maculata</t>
  </si>
  <si>
    <t>Phlox paniculata</t>
  </si>
  <si>
    <t>Phygelius capensis</t>
  </si>
  <si>
    <t>Polemonium hybride</t>
  </si>
  <si>
    <t>Polemonium reptans</t>
  </si>
  <si>
    <t>Potentilla tridentata</t>
  </si>
  <si>
    <t>Primula hybride</t>
  </si>
  <si>
    <t>Primula vulgaris</t>
  </si>
  <si>
    <t>Prunella hybride</t>
  </si>
  <si>
    <t>Pulmonaria hybride</t>
  </si>
  <si>
    <t xml:space="preserve">Pulmonaria </t>
  </si>
  <si>
    <t>Pycnanthemum flexuosum</t>
  </si>
  <si>
    <t>Pycnanthemum muticum</t>
  </si>
  <si>
    <t>Pycnanthemum pilosum</t>
  </si>
  <si>
    <t>Rudbeckia hybride</t>
  </si>
  <si>
    <t xml:space="preserve">Rudbeckia </t>
  </si>
  <si>
    <t>Salvia greggii hybrida</t>
  </si>
  <si>
    <t>Salvia hybride</t>
  </si>
  <si>
    <t>Salvia licioides</t>
  </si>
  <si>
    <t>Salvia microphylla</t>
  </si>
  <si>
    <t>Salvia nemerosa</t>
  </si>
  <si>
    <t>Salvia nemorosa</t>
  </si>
  <si>
    <t>Salvia rosmarinus</t>
  </si>
  <si>
    <t>Salvia uliginosa</t>
  </si>
  <si>
    <t>Salvia verticilata</t>
  </si>
  <si>
    <t>Salvia x jamensis</t>
  </si>
  <si>
    <t>Santolina chamaecyparisus</t>
  </si>
  <si>
    <t>Santolina oblongifolia</t>
  </si>
  <si>
    <t>Santolina rosmarinifolia</t>
  </si>
  <si>
    <t>Saponaria hybride</t>
  </si>
  <si>
    <t>Saponaria sicula</t>
  </si>
  <si>
    <t>Scabiosa hybride</t>
  </si>
  <si>
    <t>Schizachyrium scoparium</t>
  </si>
  <si>
    <t>Scirpus hybride</t>
  </si>
  <si>
    <t>Sedum acre</t>
  </si>
  <si>
    <t>Sedum album</t>
  </si>
  <si>
    <t>Sedum cauticola</t>
  </si>
  <si>
    <t>Sedum cyaneum</t>
  </si>
  <si>
    <t>Sedum dasyphyllum</t>
  </si>
  <si>
    <t>Sedum hakonense</t>
  </si>
  <si>
    <t>Sedum hybride</t>
  </si>
  <si>
    <t>Sedum Hybride</t>
  </si>
  <si>
    <t>Sedum hylotelephium</t>
  </si>
  <si>
    <t>Sedum reflexum</t>
  </si>
  <si>
    <t>Sedum rupestre</t>
  </si>
  <si>
    <t>Sedum sieboldii</t>
  </si>
  <si>
    <t>Sedum spectabile</t>
  </si>
  <si>
    <t>Sedum takesimensis</t>
  </si>
  <si>
    <t>Sedum telephium</t>
  </si>
  <si>
    <t>Sempervivum hybrida</t>
  </si>
  <si>
    <t>Sempervivum hybride</t>
  </si>
  <si>
    <t xml:space="preserve">Sempervivum </t>
  </si>
  <si>
    <t>Silene dioica</t>
  </si>
  <si>
    <t>Silene hybride</t>
  </si>
  <si>
    <t>Silene x robotii</t>
  </si>
  <si>
    <t>Solidago flexicaulis</t>
  </si>
  <si>
    <t>Solidago hybride</t>
  </si>
  <si>
    <t>Solidago sphacelata</t>
  </si>
  <si>
    <t xml:space="preserve">Solidago </t>
  </si>
  <si>
    <t>Stachys byzantina</t>
  </si>
  <si>
    <t>Stachys hybride</t>
  </si>
  <si>
    <t>Stachys monieri</t>
  </si>
  <si>
    <t>Stachys officinalis</t>
  </si>
  <si>
    <t>Stokesia laevis</t>
  </si>
  <si>
    <t>Symphytum grandiflorum</t>
  </si>
  <si>
    <t>Teucrium chamaedrys</t>
  </si>
  <si>
    <t>Teucrium lucidrys</t>
  </si>
  <si>
    <t>Thalictrum aquilegiifolium</t>
  </si>
  <si>
    <t>Thymus citriodorus</t>
  </si>
  <si>
    <t>Thymus longicaulis</t>
  </si>
  <si>
    <t>Thymus pulegiodes</t>
  </si>
  <si>
    <t>Thymus serphyllum</t>
  </si>
  <si>
    <t>Thymus x citriodorus</t>
  </si>
  <si>
    <t xml:space="preserve">Thymus </t>
  </si>
  <si>
    <t>Tiarella cordifolia</t>
  </si>
  <si>
    <t>Tiarella hybride</t>
  </si>
  <si>
    <t>Verbascum hybride</t>
  </si>
  <si>
    <t>Verbena canadensis</t>
  </si>
  <si>
    <t>Verbena hybride</t>
  </si>
  <si>
    <t>Verbena officinalis</t>
  </si>
  <si>
    <t>Verbena peruviana</t>
  </si>
  <si>
    <t>Veronica hybrida</t>
  </si>
  <si>
    <t>Veronica kemulariae</t>
  </si>
  <si>
    <t>Veronicastrum virginicum</t>
  </si>
  <si>
    <t>Vinca major</t>
  </si>
  <si>
    <t>Viola cornuta</t>
  </si>
  <si>
    <t>Waldsteinia hybride</t>
  </si>
  <si>
    <t>Yucca filamentosa</t>
  </si>
  <si>
    <t>Yucca gloriosa</t>
  </si>
  <si>
    <t>Yucca rostrata</t>
  </si>
  <si>
    <t>102 | 100</t>
  </si>
  <si>
    <t>160 | 155</t>
  </si>
  <si>
    <t>84 | 82</t>
  </si>
  <si>
    <t>8815-155</t>
  </si>
  <si>
    <t>79317-104</t>
  </si>
  <si>
    <t>79317-28</t>
  </si>
  <si>
    <t>7009-104</t>
  </si>
  <si>
    <t>7009-40</t>
  </si>
  <si>
    <t>7010-104</t>
  </si>
  <si>
    <t>7010-40</t>
  </si>
  <si>
    <t>9427-104</t>
  </si>
  <si>
    <t>9427-40</t>
  </si>
  <si>
    <t>73201-102</t>
  </si>
  <si>
    <t>73201-84</t>
  </si>
  <si>
    <t>73206-102</t>
  </si>
  <si>
    <t>73206-84</t>
  </si>
  <si>
    <t>73222-102</t>
  </si>
  <si>
    <t>73222-84</t>
  </si>
  <si>
    <t>73205-102</t>
  </si>
  <si>
    <t>73205-84</t>
  </si>
  <si>
    <t>73250-102</t>
  </si>
  <si>
    <t>73250-84</t>
  </si>
  <si>
    <t>73220-102</t>
  </si>
  <si>
    <t>73220-84</t>
  </si>
  <si>
    <t>73209-102</t>
  </si>
  <si>
    <t>73209-84</t>
  </si>
  <si>
    <t>73202-102</t>
  </si>
  <si>
    <t>73202-84</t>
  </si>
  <si>
    <t>73213-102</t>
  </si>
  <si>
    <t>73213-84</t>
  </si>
  <si>
    <t>73203-102</t>
  </si>
  <si>
    <t>73203-84</t>
  </si>
  <si>
    <t>73211-102</t>
  </si>
  <si>
    <t>73211-84</t>
  </si>
  <si>
    <t>73225-102</t>
  </si>
  <si>
    <t>73225-84</t>
  </si>
  <si>
    <t>73212-102</t>
  </si>
  <si>
    <t>73212-84</t>
  </si>
  <si>
    <t>73210-102</t>
  </si>
  <si>
    <t>73210-84</t>
  </si>
  <si>
    <t>75450-104</t>
  </si>
  <si>
    <t>79081-155</t>
  </si>
  <si>
    <t>79081-40</t>
  </si>
  <si>
    <t>79081-84</t>
  </si>
  <si>
    <t>79898-155</t>
  </si>
  <si>
    <t>79898-40</t>
  </si>
  <si>
    <t>79898-84</t>
  </si>
  <si>
    <t>79037-155</t>
  </si>
  <si>
    <t>79037-40</t>
  </si>
  <si>
    <t>79037-84</t>
  </si>
  <si>
    <t>79089-155</t>
  </si>
  <si>
    <t>79089-84</t>
  </si>
  <si>
    <t>74156-155</t>
  </si>
  <si>
    <t>74156-84</t>
  </si>
  <si>
    <t>79043-155</t>
  </si>
  <si>
    <t>79043-84</t>
  </si>
  <si>
    <t>79042-155</t>
  </si>
  <si>
    <t>79042-84</t>
  </si>
  <si>
    <t>79051-155</t>
  </si>
  <si>
    <t>79051-84</t>
  </si>
  <si>
    <t>79044-155</t>
  </si>
  <si>
    <t>79044-84</t>
  </si>
  <si>
    <t>79160-155</t>
  </si>
  <si>
    <t>79160-84</t>
  </si>
  <si>
    <t>79041-155</t>
  </si>
  <si>
    <t>79041-84</t>
  </si>
  <si>
    <t>79045-155</t>
  </si>
  <si>
    <t>79045-84</t>
  </si>
  <si>
    <t>74153-155</t>
  </si>
  <si>
    <t>74153-84</t>
  </si>
  <si>
    <t>79002-155</t>
  </si>
  <si>
    <t>79002-40</t>
  </si>
  <si>
    <t>79002-84</t>
  </si>
  <si>
    <t>79164-155</t>
  </si>
  <si>
    <t>79164-40</t>
  </si>
  <si>
    <t>79164-84</t>
  </si>
  <si>
    <t>79114-155</t>
  </si>
  <si>
    <t>79114-40</t>
  </si>
  <si>
    <t>79114-84</t>
  </si>
  <si>
    <t>79889-155</t>
  </si>
  <si>
    <t>79889-40</t>
  </si>
  <si>
    <t>79889-84</t>
  </si>
  <si>
    <t>79165-155</t>
  </si>
  <si>
    <t>79165-40</t>
  </si>
  <si>
    <t>79165-84</t>
  </si>
  <si>
    <t>79166-155</t>
  </si>
  <si>
    <t>79166-40</t>
  </si>
  <si>
    <t>79166-84</t>
  </si>
  <si>
    <t>79047-155</t>
  </si>
  <si>
    <t>79047-40</t>
  </si>
  <si>
    <t>79047-84</t>
  </si>
  <si>
    <t>74172-155</t>
  </si>
  <si>
    <t>74172-84</t>
  </si>
  <si>
    <t>79052-155</t>
  </si>
  <si>
    <t>79052-84</t>
  </si>
  <si>
    <t>79094-155</t>
  </si>
  <si>
    <t>79094-84</t>
  </si>
  <si>
    <t>79040-155</t>
  </si>
  <si>
    <t>79040-84</t>
  </si>
  <si>
    <t>79150-155</t>
  </si>
  <si>
    <t>79150-84</t>
  </si>
  <si>
    <t>9700-104</t>
  </si>
  <si>
    <t>9700-40</t>
  </si>
  <si>
    <t>9701-104</t>
  </si>
  <si>
    <t>9701-40</t>
  </si>
  <si>
    <t>9702-104</t>
  </si>
  <si>
    <t>9702-40</t>
  </si>
  <si>
    <t>74262-104</t>
  </si>
  <si>
    <t>74262-40</t>
  </si>
  <si>
    <t>79640-104</t>
  </si>
  <si>
    <t>79640-40</t>
  </si>
  <si>
    <t>79650-104</t>
  </si>
  <si>
    <t>79650-40</t>
  </si>
  <si>
    <t>9479-104</t>
  </si>
  <si>
    <t>9479-40</t>
  </si>
  <si>
    <t>9480-104</t>
  </si>
  <si>
    <t>9480-40</t>
  </si>
  <si>
    <t>9481-104</t>
  </si>
  <si>
    <t>9481-40</t>
  </si>
  <si>
    <t>9482-104</t>
  </si>
  <si>
    <t>9482-40</t>
  </si>
  <si>
    <t>79056-155</t>
  </si>
  <si>
    <t>79056-84</t>
  </si>
  <si>
    <t>79057-155</t>
  </si>
  <si>
    <t>79057-84</t>
  </si>
  <si>
    <t>79095-155</t>
  </si>
  <si>
    <t>79095-84</t>
  </si>
  <si>
    <t>79897-155</t>
  </si>
  <si>
    <t>79897-84</t>
  </si>
  <si>
    <t>71526-102</t>
  </si>
  <si>
    <t>71526-104</t>
  </si>
  <si>
    <t>74856-102</t>
  </si>
  <si>
    <t>74856-104</t>
  </si>
  <si>
    <t>71534-102</t>
  </si>
  <si>
    <t>71534-104</t>
  </si>
  <si>
    <t>71548-102</t>
  </si>
  <si>
    <t>71548-104</t>
  </si>
  <si>
    <t>75450-102</t>
  </si>
  <si>
    <t>9488-104</t>
  </si>
  <si>
    <t>9488-84</t>
  </si>
  <si>
    <t>79323-40</t>
  </si>
  <si>
    <t>79323-84</t>
  </si>
  <si>
    <t>79931-104</t>
  </si>
  <si>
    <t>79931-28</t>
  </si>
  <si>
    <t>75040-104</t>
  </si>
  <si>
    <t>75040-28</t>
  </si>
  <si>
    <t>75041-104</t>
  </si>
  <si>
    <t>75041-28</t>
  </si>
  <si>
    <t>75054-104</t>
  </si>
  <si>
    <t>75054-28</t>
  </si>
  <si>
    <t>75147-104</t>
  </si>
  <si>
    <t>75147-28</t>
  </si>
  <si>
    <t>7362-104</t>
  </si>
  <si>
    <t>7362-84</t>
  </si>
  <si>
    <t>75079-102</t>
  </si>
  <si>
    <t>75079-84</t>
  </si>
  <si>
    <t>74912-104</t>
  </si>
  <si>
    <t>74912-84</t>
  </si>
  <si>
    <t>74861-102</t>
  </si>
  <si>
    <t>74861-84</t>
  </si>
  <si>
    <t>79325-102</t>
  </si>
  <si>
    <t>79325-84</t>
  </si>
  <si>
    <t>71575-102</t>
  </si>
  <si>
    <t>71575-84</t>
  </si>
  <si>
    <t>75032-102</t>
  </si>
  <si>
    <t>75032-84</t>
  </si>
  <si>
    <t>71574-102</t>
  </si>
  <si>
    <t>71574-84</t>
  </si>
  <si>
    <t>9491-104</t>
  </si>
  <si>
    <t>9491-40</t>
  </si>
  <si>
    <t>9492-104</t>
  </si>
  <si>
    <t>9492-40</t>
  </si>
  <si>
    <t>8581-104</t>
  </si>
  <si>
    <t>8581-155</t>
  </si>
  <si>
    <t>8581-40</t>
  </si>
  <si>
    <t>71565-155</t>
  </si>
  <si>
    <t>71565-40</t>
  </si>
  <si>
    <t>71592-155</t>
  </si>
  <si>
    <t>71592-40</t>
  </si>
  <si>
    <t>71593-155</t>
  </si>
  <si>
    <t>71593-40</t>
  </si>
  <si>
    <t>75027-155</t>
  </si>
  <si>
    <t>75027-40</t>
  </si>
  <si>
    <t>71588-155</t>
  </si>
  <si>
    <t>71588-40</t>
  </si>
  <si>
    <t>79327-155</t>
  </si>
  <si>
    <t>79327-40</t>
  </si>
  <si>
    <t>75063-155</t>
  </si>
  <si>
    <t>75063-40</t>
  </si>
  <si>
    <t>79351-155</t>
  </si>
  <si>
    <t>79351-40</t>
  </si>
  <si>
    <t>75059-155</t>
  </si>
  <si>
    <t>75059-40</t>
  </si>
  <si>
    <t>75058-155</t>
  </si>
  <si>
    <t>75058-40</t>
  </si>
  <si>
    <t>75089-155</t>
  </si>
  <si>
    <t>75089-40</t>
  </si>
  <si>
    <t>9494-104</t>
  </si>
  <si>
    <t>9494-40</t>
  </si>
  <si>
    <t>13329-104</t>
  </si>
  <si>
    <t>13329-40</t>
  </si>
  <si>
    <t>74158-155</t>
  </si>
  <si>
    <t>74158-40</t>
  </si>
  <si>
    <t>79075-155</t>
  </si>
  <si>
    <t>79075-40</t>
  </si>
  <si>
    <t>79190-155</t>
  </si>
  <si>
    <t>79190-40</t>
  </si>
  <si>
    <t>79112-155</t>
  </si>
  <si>
    <t>79112-40</t>
  </si>
  <si>
    <t>79076-155</t>
  </si>
  <si>
    <t>79076-40</t>
  </si>
  <si>
    <t>79077-155</t>
  </si>
  <si>
    <t>79077-40</t>
  </si>
  <si>
    <t>79078-155</t>
  </si>
  <si>
    <t>79078-40</t>
  </si>
  <si>
    <t>74129-155</t>
  </si>
  <si>
    <t>74129-84</t>
  </si>
  <si>
    <t>79719-155</t>
  </si>
  <si>
    <t>79719-84</t>
  </si>
  <si>
    <t>74121-155</t>
  </si>
  <si>
    <t>74121-84</t>
  </si>
  <si>
    <t>74125-40</t>
  </si>
  <si>
    <t>74125-84</t>
  </si>
  <si>
    <t>74112-155</t>
  </si>
  <si>
    <t>74112-84</t>
  </si>
  <si>
    <t>74131-40</t>
  </si>
  <si>
    <t>74131-84</t>
  </si>
  <si>
    <t>74142-40</t>
  </si>
  <si>
    <t>74142-84</t>
  </si>
  <si>
    <t>8815-84</t>
  </si>
  <si>
    <t>9350-104</t>
  </si>
  <si>
    <t>9350-40</t>
  </si>
  <si>
    <t>8287-104</t>
  </si>
  <si>
    <t>13320-104</t>
  </si>
  <si>
    <t>76508-104</t>
  </si>
  <si>
    <t>76217-104</t>
  </si>
  <si>
    <t>76325-104</t>
  </si>
  <si>
    <t>76504-104</t>
  </si>
  <si>
    <t>76315-104</t>
  </si>
  <si>
    <t>76510-104</t>
  </si>
  <si>
    <t>13321-104</t>
  </si>
  <si>
    <t>13322-104</t>
  </si>
  <si>
    <t>12780-104</t>
  </si>
  <si>
    <t>12782-104</t>
  </si>
  <si>
    <t>76335-104</t>
  </si>
  <si>
    <t>13323-104</t>
  </si>
  <si>
    <t>13324-104</t>
  </si>
  <si>
    <t>76340-104</t>
  </si>
  <si>
    <t>76506-104</t>
  </si>
  <si>
    <t>76339-104</t>
  </si>
  <si>
    <t>9076-104</t>
  </si>
  <si>
    <t>70761-104</t>
  </si>
  <si>
    <t>70757-102</t>
  </si>
  <si>
    <t>70757-104</t>
  </si>
  <si>
    <t>13338-104</t>
  </si>
  <si>
    <t>13339-104</t>
  </si>
  <si>
    <t>79310-104</t>
  </si>
  <si>
    <t>74859-104</t>
  </si>
  <si>
    <t>79318-104</t>
  </si>
  <si>
    <t>79312-104</t>
  </si>
  <si>
    <t>79497-104</t>
  </si>
  <si>
    <t>79496-104</t>
  </si>
  <si>
    <t>72906-102</t>
  </si>
  <si>
    <t>72906-104</t>
  </si>
  <si>
    <t>70431-102</t>
  </si>
  <si>
    <t>70431-104</t>
  </si>
  <si>
    <t>9712-104</t>
  </si>
  <si>
    <t>9712-40</t>
  </si>
  <si>
    <t>9713-104</t>
  </si>
  <si>
    <t>9713-40</t>
  </si>
  <si>
    <t>9714-104</t>
  </si>
  <si>
    <t>9714-40</t>
  </si>
  <si>
    <t>9715-104</t>
  </si>
  <si>
    <t>9715-40</t>
  </si>
  <si>
    <t>74489-104</t>
  </si>
  <si>
    <t>74489-28</t>
  </si>
  <si>
    <t>79455-104</t>
  </si>
  <si>
    <t>79455-28</t>
  </si>
  <si>
    <t>75442-104</t>
  </si>
  <si>
    <t>75442-28</t>
  </si>
  <si>
    <t>79454-28</t>
  </si>
  <si>
    <t>Acaena inermis Purpurea</t>
  </si>
  <si>
    <t>Acaena microphylla Kupferteppich</t>
  </si>
  <si>
    <t>Achillea hybride Coronation Gold</t>
  </si>
  <si>
    <t>Achillea hybride Credo</t>
  </si>
  <si>
    <t>Achillea hybride Moonshine</t>
  </si>
  <si>
    <t>Achillea millefolium Alabaster</t>
  </si>
  <si>
    <t>Achillea millefolium Appleblossom</t>
  </si>
  <si>
    <t>Achillea millefolium Lilac Beauty</t>
  </si>
  <si>
    <t>Achillea millefolium Paprika</t>
  </si>
  <si>
    <t>Achillea millefolium Pretty Belinda</t>
  </si>
  <si>
    <t>Achillea millefolium Safran</t>
  </si>
  <si>
    <t>Achillea millefolium Schneetaler</t>
  </si>
  <si>
    <t>Achillea millefolium Summerwine</t>
  </si>
  <si>
    <t>Achillea millefolium Terracotta</t>
  </si>
  <si>
    <t>Achillea ptarmica Nana Compacta</t>
  </si>
  <si>
    <t>Acorus gramineus Argenteostriatus</t>
  </si>
  <si>
    <t>Actaea simplex Pink Spike</t>
  </si>
  <si>
    <t>Agastache hybride Black Adder</t>
  </si>
  <si>
    <t>Agastache hybride Blue Fortune</t>
  </si>
  <si>
    <t>Agastache hybride Purple Haze</t>
  </si>
  <si>
    <t>Agastache rugosa Alabaster</t>
  </si>
  <si>
    <t>Ajuga reptans Braunherz</t>
  </si>
  <si>
    <t>Ajuga reptans Caitlin's Giant</t>
  </si>
  <si>
    <t>Ajuga reptans Mahogany</t>
  </si>
  <si>
    <t>Ajuga reptans Rosea</t>
  </si>
  <si>
    <t>Ajuga reptans Variegata</t>
  </si>
  <si>
    <t>Ajuga reptans Alba</t>
  </si>
  <si>
    <t>Alchemilla mollis Auslese</t>
  </si>
  <si>
    <t>Allium hybride Millenium</t>
  </si>
  <si>
    <t>Amsonia hybride Blue Ice</t>
  </si>
  <si>
    <t>Anaphalis triplinervis Silberregen</t>
  </si>
  <si>
    <t>Anaphalis triplinervis Silver Wave</t>
  </si>
  <si>
    <t>Anaphalis triplinervis Sommerschnee</t>
  </si>
  <si>
    <t>Anchusa azurea Loddon Royalist</t>
  </si>
  <si>
    <t>Anemone x hybrida Andrea Atkinson</t>
  </si>
  <si>
    <t>Anemone hybride Bressingham Glow</t>
  </si>
  <si>
    <t>Anemone hybride Lorelei</t>
  </si>
  <si>
    <t>Anemone hybride Margarete</t>
  </si>
  <si>
    <t>Anemone hybride Pamina</t>
  </si>
  <si>
    <t>Anemone hybride Praecox</t>
  </si>
  <si>
    <t>Anemone hybride Prinz Heinrich</t>
  </si>
  <si>
    <t>Anemone hybride September Charm</t>
  </si>
  <si>
    <t>Anemone hybride Splendens</t>
  </si>
  <si>
    <t>Anemone hybride Whirlwind</t>
  </si>
  <si>
    <t>Anemone tomentosa Robustissima</t>
  </si>
  <si>
    <t>Antennaria dioica Alba</t>
  </si>
  <si>
    <t>Antennaria hybride Alex Duguid</t>
  </si>
  <si>
    <t>Anthemis carpatica Karpatenschnee</t>
  </si>
  <si>
    <t>Anthemis hybride E.C. Buxton</t>
  </si>
  <si>
    <t>Anthemis tinctoria Sauce Hollandaise</t>
  </si>
  <si>
    <t>Arenaria montana Mont Blanc</t>
  </si>
  <si>
    <t>Armeria juniperifolia New Zealand Form</t>
  </si>
  <si>
    <t>Armeria maritima Nifty Thrifty</t>
  </si>
  <si>
    <t>Artemisia hybride Powis Castle</t>
  </si>
  <si>
    <t>Artemisia ludoviciana Silver Queen</t>
  </si>
  <si>
    <t>Artemisia schmidtiana Nana</t>
  </si>
  <si>
    <t>Artemisia stelleriana Silver Brocade</t>
  </si>
  <si>
    <t>Arundo donax Ely</t>
  </si>
  <si>
    <t>Aster ageratoides Adustus Nanus</t>
  </si>
  <si>
    <t>Aster ageratoides Ashvi</t>
  </si>
  <si>
    <t>Aster ageratoides Asmö</t>
  </si>
  <si>
    <t>Aster ageratoides Asran</t>
  </si>
  <si>
    <t>Aster ageratoides Ezo Murazaki</t>
  </si>
  <si>
    <t>Aster ageratoides Stardust</t>
  </si>
  <si>
    <t>Aster novae-angliae Andenken am Alma Pötschke</t>
  </si>
  <si>
    <t>Aster cordifolius Little Carlow</t>
  </si>
  <si>
    <t>Aster divaricatus Eastern Star</t>
  </si>
  <si>
    <t>Aster dumosus Anneke</t>
  </si>
  <si>
    <t>Aster dumosus Herbstgruss vom Bresserhof</t>
  </si>
  <si>
    <t>Aster dumosus Jenny</t>
  </si>
  <si>
    <t>Aster dumosus Lady in Blue</t>
  </si>
  <si>
    <t>Aster dumosus Mittelmeer</t>
  </si>
  <si>
    <t>Aster dumosus Peter Harrison</t>
  </si>
  <si>
    <t>Aster dumosus Professeur Anton Kippenberg</t>
  </si>
  <si>
    <t>Aster dumosus Schneekissen</t>
  </si>
  <si>
    <t>Aster ericoides Pink Cloud</t>
  </si>
  <si>
    <t>Aster ericoides Snowflurry</t>
  </si>
  <si>
    <t>Aster frikartii Monch</t>
  </si>
  <si>
    <t>Aster hybrida Niobe</t>
  </si>
  <si>
    <t>Aster hybride Treffpunkt</t>
  </si>
  <si>
    <t>Aster hybride Wood’s Purple</t>
  </si>
  <si>
    <t>Aster hybride Wood's Pink</t>
  </si>
  <si>
    <t>Aster macrophyllus Alba</t>
  </si>
  <si>
    <t>Aster macrophyllus Twilight</t>
  </si>
  <si>
    <t>Aster novae-angliae Purple Dome</t>
  </si>
  <si>
    <t>Aster novi belgii Sarah Ballard</t>
  </si>
  <si>
    <t>Aster novi-belgii Crimson Brocade</t>
  </si>
  <si>
    <t>Aster novi belgii Marie Ballard</t>
  </si>
  <si>
    <t>Aster novi belgii Neron</t>
  </si>
  <si>
    <t>Aster novi belgii W. Churchill</t>
  </si>
  <si>
    <t>Aster novi belgii White Ladies</t>
  </si>
  <si>
    <t>Aster oblongifolius October Skies</t>
  </si>
  <si>
    <t>Bergenia hybride Wintermärchen</t>
  </si>
  <si>
    <t>Brunnera macrophylla Betty Bowring</t>
  </si>
  <si>
    <t>Brunnera macrophylla Variegata</t>
  </si>
  <si>
    <t>Calamagrostis hybride Cheju-Do</t>
  </si>
  <si>
    <t>Calamintha nepeta White Cloud</t>
  </si>
  <si>
    <t>Calamintha nepeta Blue Cloud</t>
  </si>
  <si>
    <t>Calamintha nepeta Nepeta</t>
  </si>
  <si>
    <t>Campanula hybride Elizabeth Oliver</t>
  </si>
  <si>
    <t>Campanula lactiflora Loddon Anna</t>
  </si>
  <si>
    <t>Campanula lactiflora Prichard’s Variety</t>
  </si>
  <si>
    <t>Campanula poscharskyana E H Frost</t>
  </si>
  <si>
    <t>Campanula poscharskyana Lisduggan Variety</t>
  </si>
  <si>
    <t>Campanula poscharskyanah Silberregen</t>
  </si>
  <si>
    <t>Campanula poscharskyanah Stella</t>
  </si>
  <si>
    <t>Carex brunnea Albolineata</t>
  </si>
  <si>
    <t>Carex brunnea Aureomarginata</t>
  </si>
  <si>
    <t>Carex brunnea Lady Sunshine</t>
  </si>
  <si>
    <t>Carex brunnea Racing Green</t>
  </si>
  <si>
    <t>Carex caryophyllea The Beatles</t>
  </si>
  <si>
    <t>Carex hybride Gold Fountain</t>
  </si>
  <si>
    <t>Carex morrowi Ice Dance</t>
  </si>
  <si>
    <t>Carex morrowii Irish Green</t>
  </si>
  <si>
    <t>Carex oshimensis EVERCOLOR® Everest</t>
  </si>
  <si>
    <t>Carex oshimensis Evergold</t>
  </si>
  <si>
    <t>Carex oshimensis Goldwell</t>
  </si>
  <si>
    <t>Carex oshimensis Maxigold</t>
  </si>
  <si>
    <t>Carex oshimensis Moonlight</t>
  </si>
  <si>
    <t>Carex panicea Pamira</t>
  </si>
  <si>
    <t>Carex petriei Milk Chocolate</t>
  </si>
  <si>
    <t>Caryopteris hybride Dark Knight</t>
  </si>
  <si>
    <t>Chelone obliqua Alba</t>
  </si>
  <si>
    <t>Chrysanthemum rubellum Clara Curtis</t>
  </si>
  <si>
    <t>Chrysanthemum rubellum Duchess of Edinburgh</t>
  </si>
  <si>
    <t>Leucanthemum hybride Becky</t>
  </si>
  <si>
    <t>Leucanthemum x superbum Snow Cap</t>
  </si>
  <si>
    <t>Leucanthemum superbum Wirral Supreme</t>
  </si>
  <si>
    <t>Symphytum grandiflorum Wisley Blue</t>
  </si>
  <si>
    <t>Coreopsis rosea American Dream</t>
  </si>
  <si>
    <t>Coreopsis  Ruby Red</t>
  </si>
  <si>
    <t>Coreopsis verticillata Fool's Gold</t>
  </si>
  <si>
    <t>Coreopsis verticillata Moonbeam</t>
  </si>
  <si>
    <t>Coreopsis verticillata Zagreb</t>
  </si>
  <si>
    <t>Deschampsia cespitosa Goldschleier</t>
  </si>
  <si>
    <t>Deschampsia cespitosa Palava</t>
  </si>
  <si>
    <t>Echinacea hybride Kismet® White</t>
  </si>
  <si>
    <t>Echinacea hybride Kismet® Yellow</t>
  </si>
  <si>
    <t>Elymus magellanicus Elymus magellanicus</t>
  </si>
  <si>
    <t>Erigeron glaucus Sea Breeze</t>
  </si>
  <si>
    <t>Erodium reichardii Album</t>
  </si>
  <si>
    <t>Erodium variabile Bishop's Form</t>
  </si>
  <si>
    <t>Eupatorium maculatum Atropurpurea</t>
  </si>
  <si>
    <t>Eupatorium rugosum Chocolate</t>
  </si>
  <si>
    <t>Euphorbia amygdaloides Robbiae</t>
  </si>
  <si>
    <t>Euphorbia cyparissias Fens Ruby</t>
  </si>
  <si>
    <t>Fatsia japonica Spider's Web</t>
  </si>
  <si>
    <t>Festuca cinerea Blauglut</t>
  </si>
  <si>
    <t>Festuca cinerea Uchte</t>
  </si>
  <si>
    <t>Festuca gautieri Pic Carlit</t>
  </si>
  <si>
    <t>Festuca glauca Azurit</t>
  </si>
  <si>
    <t>Ficinia truncata Frosty Morning</t>
  </si>
  <si>
    <t>Delosperma aberdeenense Hot Pink</t>
  </si>
  <si>
    <t>Delosperma karrooicum Graaf Reinet</t>
  </si>
  <si>
    <t>Fuchsia hybride Madame Cornellissen</t>
  </si>
  <si>
    <t>Fuchsia hybride Mrs Popple</t>
  </si>
  <si>
    <t>Fuchsia hybride Lady Thumb</t>
  </si>
  <si>
    <t>Fuchsia hybride Tom Thumb</t>
  </si>
  <si>
    <t>Fuchsia magellanica Gracilis</t>
  </si>
  <si>
    <t>Fuchsia micropylla David</t>
  </si>
  <si>
    <t>Gaura lindheimeri White Dove</t>
  </si>
  <si>
    <t>Gaura lindheimeri Siskiyou Pink</t>
  </si>
  <si>
    <t>Gaura lindheimeri Snowbird</t>
  </si>
  <si>
    <t>Gaura lindheimeri Snowstorm</t>
  </si>
  <si>
    <t>Gaura lindheimeri Tutti Frutti</t>
  </si>
  <si>
    <t>Gaura lindheimeri Whirling Butterflies</t>
  </si>
  <si>
    <t>Geranium x cantabrigiense St. Ola</t>
  </si>
  <si>
    <t>Geranium cantabrigiense Cambridge</t>
  </si>
  <si>
    <t>Geranium cantabrigiense Karmina</t>
  </si>
  <si>
    <t>Geranium cinereum Ballerina</t>
  </si>
  <si>
    <t>Geranium endressii Wargrave Pink</t>
  </si>
  <si>
    <t>Geranium himalayense Baby Blue</t>
  </si>
  <si>
    <t>Geranium hybride Brookside</t>
  </si>
  <si>
    <t>Geranium hybride cantabrigiense Biokovo</t>
  </si>
  <si>
    <t>Geranium hybride Karen Wouters</t>
  </si>
  <si>
    <t>Geranium hybride Nimbus</t>
  </si>
  <si>
    <t>Geranium hybride Orion</t>
  </si>
  <si>
    <t>Geranium hybride Sirak</t>
  </si>
  <si>
    <t>Geranium  Johnson Blue</t>
  </si>
  <si>
    <t>Geranium macrorrhizum Bevan's Variety</t>
  </si>
  <si>
    <t>Geranium macrorhizum Czakor</t>
  </si>
  <si>
    <t>Geranium macrorhizum Ingwersen</t>
  </si>
  <si>
    <t>Geranium macrorhizum Spessart</t>
  </si>
  <si>
    <t>Geranium oxonianum Rose Clair</t>
  </si>
  <si>
    <t>Geranium phaeum Samobor</t>
  </si>
  <si>
    <t>Geranium phaeum Phaeum</t>
  </si>
  <si>
    <t>Geranium phaeum Album</t>
  </si>
  <si>
    <t>Geranium pratense Mrs Kendall Clark</t>
  </si>
  <si>
    <t>Geranium renardii Philippe Vapelle</t>
  </si>
  <si>
    <t>Geranium sanguineum Album</t>
  </si>
  <si>
    <t>Geranium sanguineum Apfelblute</t>
  </si>
  <si>
    <t>Geranium sanguineum Max Frei</t>
  </si>
  <si>
    <t>Geranium sanguineum Striatum</t>
  </si>
  <si>
    <t>Geranium sanguineum Tiny Monster</t>
  </si>
  <si>
    <t>Geranium sylvaticum Album</t>
  </si>
  <si>
    <t>Geranium sylvaticum Mayflower</t>
  </si>
  <si>
    <t>Geum hybride Golden Joy</t>
  </si>
  <si>
    <t>Geum hybride Leonarde's Variety</t>
  </si>
  <si>
    <t>Geum hybride Mango Lassi</t>
  </si>
  <si>
    <t>Geum hybride Sangria</t>
  </si>
  <si>
    <t>Geum hybride Prinses Juliana</t>
  </si>
  <si>
    <t>Erysimum  Constant Cheer</t>
  </si>
  <si>
    <t>Gypsophila hybride Knuddel</t>
  </si>
  <si>
    <t>Gypsophila hybride Rosenschleier</t>
  </si>
  <si>
    <t>Hakonechloa macra Albo-striata</t>
  </si>
  <si>
    <t>Hakonechloa macra All Gold</t>
  </si>
  <si>
    <t>Hakonechloa macra Aureola</t>
  </si>
  <si>
    <t>Hakonechloa macra Beni Kaze</t>
  </si>
  <si>
    <t>Hakonechloa macra Greenhills</t>
  </si>
  <si>
    <t>Hakonechloa macra Strip it Rich</t>
  </si>
  <si>
    <t>Helenium bigelovi The Bishop</t>
  </si>
  <si>
    <t>Helenium hybride Carmen</t>
  </si>
  <si>
    <t>Helenium hybride Moerheim Beauty</t>
  </si>
  <si>
    <t>Helenium hybride Wesergold</t>
  </si>
  <si>
    <t>Helianthemum hybride Amabile Plenum</t>
  </si>
  <si>
    <t>Helianthemum hybride Ben Hope</t>
  </si>
  <si>
    <t>Helianthemum hybride Bronzeteppich</t>
  </si>
  <si>
    <t>Helianthemum hybride Fire Dragon</t>
  </si>
  <si>
    <t>Helianthemum hybride Lawrenson's Pink</t>
  </si>
  <si>
    <t>Helianthemum hybride Cerise Queen</t>
  </si>
  <si>
    <t>Helianthemum hybride Golden Queen</t>
  </si>
  <si>
    <t>Helianthemum hybride Sterntaler</t>
  </si>
  <si>
    <t>Helianthemum hybride Sulphureum Plenum</t>
  </si>
  <si>
    <t>Helianthemum hybride Supreme (Red Orient)</t>
  </si>
  <si>
    <t>Helianthemum hybride The Bride</t>
  </si>
  <si>
    <t>Helianthemum hybride Wisley Pink</t>
  </si>
  <si>
    <t>Helichrysum italicum Dwarf Curry</t>
  </si>
  <si>
    <t>Heuchera hybride Beauty Colour</t>
  </si>
  <si>
    <t>Heuchera hybride Can can</t>
  </si>
  <si>
    <t>Heuchera hybride Forever® Red</t>
  </si>
  <si>
    <t>Heuchera hybride Pluie de Feu</t>
  </si>
  <si>
    <t>Heuchera hybride Regina</t>
  </si>
  <si>
    <t>Heuchera micrantha Palace Purple</t>
  </si>
  <si>
    <t>Hosta hybride American Halo</t>
  </si>
  <si>
    <t>Hosta hybride Big Daddy</t>
  </si>
  <si>
    <t>Hosta hybride Blue Angel</t>
  </si>
  <si>
    <t>Hosta hybride Blue Mouse Ears</t>
  </si>
  <si>
    <t>Hosta hybride Brim Cup</t>
  </si>
  <si>
    <t>Hosta hybride Dream Queen</t>
  </si>
  <si>
    <t>Hosta hybride Elegans</t>
  </si>
  <si>
    <t>Hosta hybride Fire and Ice</t>
  </si>
  <si>
    <t>Hosta hybride Fragrant Blue</t>
  </si>
  <si>
    <t>Hosta hybride Francee</t>
  </si>
  <si>
    <t>Hosta hybride Great Expectations</t>
  </si>
  <si>
    <t>Hosta hybride June</t>
  </si>
  <si>
    <t>Hosta hybride Minute Man</t>
  </si>
  <si>
    <t>Hosta hybride Patriot</t>
  </si>
  <si>
    <t>Hosta hybride Praying Hands</t>
  </si>
  <si>
    <t>Hosta hybride Regal Splendor</t>
  </si>
  <si>
    <t>Hosta hybride Stained Glass</t>
  </si>
  <si>
    <t>Hosta hybride Sum &amp; Substance</t>
  </si>
  <si>
    <t>Hosta hybride Wide Brim</t>
  </si>
  <si>
    <t>Hosta tardiana Halcyon</t>
  </si>
  <si>
    <t>Houttuynia cordata Chameleon</t>
  </si>
  <si>
    <t>Iberis sempervirens Absolutely Amethyst</t>
  </si>
  <si>
    <t>Iberis sempervirens Appen Etz</t>
  </si>
  <si>
    <t>Iberis sempervirens Fishbeck</t>
  </si>
  <si>
    <t>Iberis sempervirens Snowflake</t>
  </si>
  <si>
    <t>Kalimeris incisa Alba</t>
  </si>
  <si>
    <t>Kalimeris incisa Madiva</t>
  </si>
  <si>
    <t>Kalimeris incisa Nana Blue</t>
  </si>
  <si>
    <t>Kalimeris incisa Blue Star</t>
  </si>
  <si>
    <t>Lamiastrum galeobdolon Florentinum</t>
  </si>
  <si>
    <t>Lamium maculatum Album</t>
  </si>
  <si>
    <t>Lamium maculatum Beacon Silver</t>
  </si>
  <si>
    <t>Lamium maculatum White Nancy</t>
  </si>
  <si>
    <t>Lamium maculatum Red Nancy</t>
  </si>
  <si>
    <t>Lamium maculatum Pink Pewter Rose</t>
  </si>
  <si>
    <t>Lamium maculatum Purple Dragon</t>
  </si>
  <si>
    <t>Lamium maculatum Roseum</t>
  </si>
  <si>
    <t>Lamium maculatum Shell Pink</t>
  </si>
  <si>
    <t>Isotoma fluviatilis Alba</t>
  </si>
  <si>
    <t>Isotoma fluviatilis Dark Blue</t>
  </si>
  <si>
    <t>Lavandula angustifolia Arctic Snow</t>
  </si>
  <si>
    <t>Lavandula angustifolia Dwarf Blue</t>
  </si>
  <si>
    <t>Lavandula angustifolia Hidcote</t>
  </si>
  <si>
    <t>Lavandula angustifolia Rosea</t>
  </si>
  <si>
    <t>Lavandula stoechas Blue Star</t>
  </si>
  <si>
    <t>Lavatera hybride Blushing Bride</t>
  </si>
  <si>
    <t>Lavatera hybride Bredon Springs</t>
  </si>
  <si>
    <t>Lavatera hybride Burgundy Wine</t>
  </si>
  <si>
    <t>Lavatera hybride Lilac Lady</t>
  </si>
  <si>
    <t>Leptinella squalida Platts Black</t>
  </si>
  <si>
    <t>Lobelia x speciosa Russian Princess</t>
  </si>
  <si>
    <t>Luzula pilosa Igel</t>
  </si>
  <si>
    <t>Lysimachia ciliata Firecracker</t>
  </si>
  <si>
    <t>Lysimachia congestiflora Persian Chocolate</t>
  </si>
  <si>
    <t>Lythrum salicaria Blush</t>
  </si>
  <si>
    <t>Lythrum virgatum Dropmore Purple</t>
  </si>
  <si>
    <t>Lythrum salicaria Pink Blush</t>
  </si>
  <si>
    <t>Lythrum salicaria Robert</t>
  </si>
  <si>
    <t>Lythrum salicaria Robin</t>
  </si>
  <si>
    <t>Mazus reptans Albus</t>
  </si>
  <si>
    <t>Mentha aquatica Marokkanische</t>
  </si>
  <si>
    <t>Mentha piperita Chocolate</t>
  </si>
  <si>
    <t>Mentha rotundifolia Variegata</t>
  </si>
  <si>
    <t>Mentha spicata Moroccan</t>
  </si>
  <si>
    <t>Miscanthus sinensis Red Chief</t>
  </si>
  <si>
    <t>Miscanthus sinensis Graciella</t>
  </si>
  <si>
    <t>Miscanthus sinensis Gracilimus</t>
  </si>
  <si>
    <t>Miscanthus sinensis Grosse Fountain</t>
  </si>
  <si>
    <t>Miscanthus sinensis Pünktchen</t>
  </si>
  <si>
    <t>Miscanthus sinensis Silberspinne</t>
  </si>
  <si>
    <t>Miscanthus sinensis Strictus Dwarf</t>
  </si>
  <si>
    <t>Miscanthus sinensis Versammlung</t>
  </si>
  <si>
    <t>Molinia arundinacea Moorhexe</t>
  </si>
  <si>
    <t>Molinia arundinacea Mostenveld</t>
  </si>
  <si>
    <t>Molinia caerulea Heidebraut</t>
  </si>
  <si>
    <t>Molinia caerulea Heidezwerg</t>
  </si>
  <si>
    <t>Monarda hybride Baby Spice</t>
  </si>
  <si>
    <t>Monarda hybride Beauty of Cobham</t>
  </si>
  <si>
    <t>Monarda hybride Cambridge Scarlet</t>
  </si>
  <si>
    <t>Monarda hybride Gardenview Scarlet</t>
  </si>
  <si>
    <t>Monarda hybride Prärienacht</t>
  </si>
  <si>
    <t>Monarda hybride Schneewittchen</t>
  </si>
  <si>
    <t>Monarda  Marshall's Delight</t>
  </si>
  <si>
    <t>Muehlenbeckia axillaris Nana</t>
  </si>
  <si>
    <t>Nepeta faassenii Grol</t>
  </si>
  <si>
    <t>Nepeta faassenii Kit Cat</t>
  </si>
  <si>
    <t>Nepeta faassenii Six Hills Giant</t>
  </si>
  <si>
    <t>Nepeta faassenii Snowflake</t>
  </si>
  <si>
    <t>Nepeta x faassenii Walker's Low</t>
  </si>
  <si>
    <t>Nepeta faassenii Blue Wonder</t>
  </si>
  <si>
    <t>Nepeta grandiflora Bramdean</t>
  </si>
  <si>
    <t>Nepeta grandiflora Dawn to Dusk</t>
  </si>
  <si>
    <t>Nepeta hybrida Weinheim Big Blue</t>
  </si>
  <si>
    <t>Nepeta racemosa Amelia</t>
  </si>
  <si>
    <t>Nepeta racemosa Grog</t>
  </si>
  <si>
    <t>Nepeta racemosa Little Titch</t>
  </si>
  <si>
    <t>Oenothera speciosa Siskiyou Pink</t>
  </si>
  <si>
    <t>Olearia algida Mark</t>
  </si>
  <si>
    <t>Omphalodes verna Alba</t>
  </si>
  <si>
    <t>Ophiopogon planiscapus Nigrescens</t>
  </si>
  <si>
    <t>Origanum hybride Bristol Cross</t>
  </si>
  <si>
    <t>Origanum hybride Rosenkuppel</t>
  </si>
  <si>
    <t>Origanum laevigatum Herrenhausen</t>
  </si>
  <si>
    <t>Origanum rotundifolium Dingle Fairy</t>
  </si>
  <si>
    <t>Origanum rotundifolium Kent Beauty</t>
  </si>
  <si>
    <t>Origanum vulgare Compactum</t>
  </si>
  <si>
    <t>Pachysandra hybride Green Carpet</t>
  </si>
  <si>
    <t>Pachysandra terminalis Green Sheen</t>
  </si>
  <si>
    <t>Pachysandra terminalis Variegata</t>
  </si>
  <si>
    <t>Panicum virgatum Northwind</t>
  </si>
  <si>
    <t>Panicum virgatum Prairie Sky</t>
  </si>
  <si>
    <t>Panicum virgatum Shenandoah</t>
  </si>
  <si>
    <t>Panicum virgatum Squaw</t>
  </si>
  <si>
    <t>Panicum virgatum Warrior</t>
  </si>
  <si>
    <t>Pennisetum alopecuroides Cassian</t>
  </si>
  <si>
    <t>Pennisetum alopecuroides Gelbstiel</t>
  </si>
  <si>
    <t>Pennisetum alopecuroides National Arboretum</t>
  </si>
  <si>
    <t>Pennisetum alopecuroides Viridescens</t>
  </si>
  <si>
    <t>Penstemon  White Bedder</t>
  </si>
  <si>
    <t>Penstemon digitalis Husker's Red</t>
  </si>
  <si>
    <t>Penstemon  Garnet</t>
  </si>
  <si>
    <t>Penstemon hybride Evelyn</t>
  </si>
  <si>
    <t>Penstemon hybride Purple Passion</t>
  </si>
  <si>
    <t>Penstemon hybride Rich Ruby</t>
  </si>
  <si>
    <t>Penstemon hybride Rubicunda</t>
  </si>
  <si>
    <t>Penstemon  Schoenholzeri</t>
  </si>
  <si>
    <t>Penstemon  Sour Grapes</t>
  </si>
  <si>
    <t>Perovskia atriplicifolia Russian Sage</t>
  </si>
  <si>
    <t>Perovskia atriplicifolia Blue Spire</t>
  </si>
  <si>
    <t>Persicaria affinis Darjeeling Red</t>
  </si>
  <si>
    <t>Persicaria affinis Donald Lowndes</t>
  </si>
  <si>
    <t>Persicaria affinis Kabouter</t>
  </si>
  <si>
    <t>Persicaria affinis Superba</t>
  </si>
  <si>
    <t>Persicaria amplexicaulis White Eastfield</t>
  </si>
  <si>
    <t>Persicaria amplexicaulis JS Keep Smiling</t>
  </si>
  <si>
    <t>Persicaria amplexicaulis Lisan</t>
  </si>
  <si>
    <t>Persicaria amplexicaulis Speciosa</t>
  </si>
  <si>
    <t>Persicaria amplexicaulis Alba</t>
  </si>
  <si>
    <t>Persciaria amplexicaulis Dark Red</t>
  </si>
  <si>
    <t>Vinca major Variegata</t>
  </si>
  <si>
    <t>Vinca minor Alba</t>
  </si>
  <si>
    <t>Vinca minor Atropurpurea</t>
  </si>
  <si>
    <t>Vinca minor Bowles Cunningham</t>
  </si>
  <si>
    <t>Phalaris arundinacea Feesey</t>
  </si>
  <si>
    <t>Phalaris arundinacea Picta</t>
  </si>
  <si>
    <t>Phlox divaricata Blue Moon</t>
  </si>
  <si>
    <t>Phlox divaricata Chattahoochee</t>
  </si>
  <si>
    <t>Phlox divaricata Clouds of Perfume</t>
  </si>
  <si>
    <t>Phlox divaricata May Breeze</t>
  </si>
  <si>
    <t>Phlox divaricata White Perfume</t>
  </si>
  <si>
    <t>Phlox douglasii White Admiral</t>
  </si>
  <si>
    <t>Phlox douglasii Red Admiral</t>
  </si>
  <si>
    <t>Phlox douglasii Lilac Cloud</t>
  </si>
  <si>
    <t>Phlox douglasii Ochsenblut</t>
  </si>
  <si>
    <t>Phlox kelseyi Rosette</t>
  </si>
  <si>
    <t>Phlox maculata Alpha</t>
  </si>
  <si>
    <t>Phlox maculata Delta</t>
  </si>
  <si>
    <t>Phlox maculata Natascha</t>
  </si>
  <si>
    <t>Phlox paniculata Blue Boy</t>
  </si>
  <si>
    <t>Phlox paniculata Blue paradise</t>
  </si>
  <si>
    <t>Phlox paniculata Bright Eyes</t>
  </si>
  <si>
    <t>Phlox paniculata David</t>
  </si>
  <si>
    <t>Phlox paniculata Düsterlohe</t>
  </si>
  <si>
    <t>Phlox paniculata Eva Cullum</t>
  </si>
  <si>
    <t>Phlox paniculata Laura</t>
  </si>
  <si>
    <t>Phlox paniculata Lavendelwolke</t>
  </si>
  <si>
    <t>Phlox paniculata Mother of Pearl</t>
  </si>
  <si>
    <t>Phlox paniculata Nora Leigh</t>
  </si>
  <si>
    <t>Phlox paniculata Orange Perfection</t>
  </si>
  <si>
    <t>Phlox paniculata Red Riding Hood</t>
  </si>
  <si>
    <t>Phlox paniculata Spitfire</t>
  </si>
  <si>
    <t>Phlox paniculata Starfire</t>
  </si>
  <si>
    <t>Phlox paniculata Tenor</t>
  </si>
  <si>
    <t>Phlox subulata Amazing Grace</t>
  </si>
  <si>
    <t>Phlox subulata Atropurpurea</t>
  </si>
  <si>
    <t>Phlox subulata Bavaria</t>
  </si>
  <si>
    <t>Phlox subulata Purple Beauty</t>
  </si>
  <si>
    <t>Phlox subulata Benita</t>
  </si>
  <si>
    <t>Phlox subulata Scarlet Flame</t>
  </si>
  <si>
    <t>Phlox subulata Fort Hill</t>
  </si>
  <si>
    <t>Phlox subulata Macdaniel's Cushion</t>
  </si>
  <si>
    <t>Phlox subulata Maischnee</t>
  </si>
  <si>
    <t>Phlox subulata Moerheimii</t>
  </si>
  <si>
    <t>Phlox subulata Snowflake</t>
  </si>
  <si>
    <t>Phlox subulata Spring® White</t>
  </si>
  <si>
    <t>Phlox subulata Spring® Blue</t>
  </si>
  <si>
    <t>Phlox subulata Spring® Scarlet</t>
  </si>
  <si>
    <t>Phlox subulata Spring® Purple</t>
  </si>
  <si>
    <t>Phlox subulata Red Wings</t>
  </si>
  <si>
    <t>Phlox subulata Zwergenteppich</t>
  </si>
  <si>
    <t>Physostegia virginiana Vivid</t>
  </si>
  <si>
    <t>Potentilla tridentata Nuuk</t>
  </si>
  <si>
    <t>Prunella hybride Gruss aus Isernhagen</t>
  </si>
  <si>
    <t>Pulmonaria  Blue Ensign</t>
  </si>
  <si>
    <t>Salvia rosmarinus (rosmarinus officinalis)</t>
  </si>
  <si>
    <t>Rudbeckia hybride Flamenco® Yellow</t>
  </si>
  <si>
    <t>Rudbeckia hybride Flamenco® Bright Orange</t>
  </si>
  <si>
    <t>Rudbeckia hybride Flamenco® True Red</t>
  </si>
  <si>
    <t>Rudbeckia hybride Flamenco® Vanilla</t>
  </si>
  <si>
    <t>Rudbeckia hybride SUNBECKIA® Alicia</t>
  </si>
  <si>
    <t>Rudbeckia hybride SUNBECKIA® Carolina</t>
  </si>
  <si>
    <t>Rudbeckia hybride SUNBECKIA® Luna</t>
  </si>
  <si>
    <t>Rudbeckia hybride SUNBECKIA® Marylin</t>
  </si>
  <si>
    <t>Rudbeckia hybride SUNBECKIA® Maya</t>
  </si>
  <si>
    <t>Rudbeckia hybride SUNBECKIA® Mia</t>
  </si>
  <si>
    <t>Rudbeckia hybride SUNBECKIA® Ophelia</t>
  </si>
  <si>
    <t>Rudbeckia hybride SUNBECKIA® Paulina</t>
  </si>
  <si>
    <t>Rudbeckia hybride SUNBECKIA® Victoria</t>
  </si>
  <si>
    <t>Sagina subulata Green Moss</t>
  </si>
  <si>
    <t>Sagina subulata Lime Moss</t>
  </si>
  <si>
    <t>Santolina chamaecyparissus Lambrook Silver</t>
  </si>
  <si>
    <t>Santolina rosmarinifolia Lemon Fizz</t>
  </si>
  <si>
    <t>Saponaria hybride Bressingham Pink</t>
  </si>
  <si>
    <t>Saponaria sicula intermedia</t>
  </si>
  <si>
    <t>Salvia greggii Dancing Dolls</t>
  </si>
  <si>
    <t>Salvia greggii Flower Child</t>
  </si>
  <si>
    <t>Salvia greggii Lipstick</t>
  </si>
  <si>
    <t>Salvia microphylla Royal Bumble</t>
  </si>
  <si>
    <t>Salvia greggii Viola's Darling</t>
  </si>
  <si>
    <t>Salvia hybride African Sky</t>
  </si>
  <si>
    <t>Salvia x jamensis Nachtvlinder</t>
  </si>
  <si>
    <t>Salvia microphylla Gletsjer</t>
  </si>
  <si>
    <t>Salvia microphylla Hot Lips</t>
  </si>
  <si>
    <t>Salvia nemorosa Alba - (Adrian)</t>
  </si>
  <si>
    <t>Salvia nemorosa Amethyst</t>
  </si>
  <si>
    <t>Salvia nemorosa Pink Beauty</t>
  </si>
  <si>
    <t>Salvia nemorosa Blauhügel</t>
  </si>
  <si>
    <t>Salvia nemorosa Caradonna</t>
  </si>
  <si>
    <t>Salvia nemorosa Mainacht</t>
  </si>
  <si>
    <t>Salvia nemorosa Ostfriesland</t>
  </si>
  <si>
    <t>Salvia nemorosa Pink Paradise</t>
  </si>
  <si>
    <t>Salvia nemorosa Schneehugel</t>
  </si>
  <si>
    <t>Salvia nemorosa Schwellenburg</t>
  </si>
  <si>
    <t>Salvia rosmarinus Berggarten</t>
  </si>
  <si>
    <t>Salvia rosmarinus Blue Rain</t>
  </si>
  <si>
    <t>Salvia rosmarinus Capri</t>
  </si>
  <si>
    <t>Salvia rosmarinus Prostratus</t>
  </si>
  <si>
    <t>Salvia rosmarinus Purpurascens</t>
  </si>
  <si>
    <t>Salvia verticilata Purple Rain</t>
  </si>
  <si>
    <t>Scabiosa columbaria Butterfly Blue</t>
  </si>
  <si>
    <t>Scabiosa columbaria Pink Mist</t>
  </si>
  <si>
    <t>Scabiosa hybride Barocca</t>
  </si>
  <si>
    <t>Sedum acre Yellow Queen</t>
  </si>
  <si>
    <t>Sedum album Coral Carpet</t>
  </si>
  <si>
    <t>Sedum cauticola Red Canyon</t>
  </si>
  <si>
    <t>Sedum cauticola Lidakense</t>
  </si>
  <si>
    <t>Sedum cyaneum Rosenteppich</t>
  </si>
  <si>
    <t>Sedum hakonense Chocolate Ball</t>
  </si>
  <si>
    <t>Sedum hybride Abby Dore</t>
  </si>
  <si>
    <t>Sedum hybride Betram Anderson</t>
  </si>
  <si>
    <t>Sedum hybride Carl</t>
  </si>
  <si>
    <t>Sedum hybride Purple Emperor</t>
  </si>
  <si>
    <t>Sedum hybride Red Sparkle</t>
  </si>
  <si>
    <t>Sedum Hybride SUNSPARKLER® Cherry Tart</t>
  </si>
  <si>
    <t>Sedum hybride SUNSPARKLER® Dazzleberry</t>
  </si>
  <si>
    <t>Sedum hybride SUNSPARKLER® Firecracker</t>
  </si>
  <si>
    <t>Sedum hybride SUNSPARKLER® Lime Zinger</t>
  </si>
  <si>
    <t>Sedum hybride SUNSPARKLER® Plum Dazzled</t>
  </si>
  <si>
    <t>Sedum kamtschaticum Immergrün</t>
  </si>
  <si>
    <t>Sedum kamtschaticum The Edge</t>
  </si>
  <si>
    <t>Sedum reflexum Angelina</t>
  </si>
  <si>
    <t>Sedum rupestre Blue Spruce</t>
  </si>
  <si>
    <t>Sedum rupestre Gold</t>
  </si>
  <si>
    <t>Sedum spathulifolium Cape Blanco</t>
  </si>
  <si>
    <t>Sedum spathulifolium Purpureum</t>
  </si>
  <si>
    <t>Sedum spectabile Brilliant</t>
  </si>
  <si>
    <t>Sedum spurium Album</t>
  </si>
  <si>
    <t>Sedum spurium Dragons Blood</t>
  </si>
  <si>
    <t>Sedum spurium Fuldaglut</t>
  </si>
  <si>
    <t>Sedum spurium Schorbuser Blut</t>
  </si>
  <si>
    <t>Sempervivum hybride Dr. Fritz Köhlein</t>
  </si>
  <si>
    <t>Sempervivum hybride Aquila</t>
  </si>
  <si>
    <t>Sempervivum hybrida BigSam™ Jumbo Green</t>
  </si>
  <si>
    <t>Sempervivum hybride Bigsam Black Cherry</t>
  </si>
  <si>
    <t>Sempervivum hybride Bigsam Pink Pomelo</t>
  </si>
  <si>
    <t>Sempervivum hybride Bigsam Purple Quartz</t>
  </si>
  <si>
    <t>Sempervivum hybride Bigsam Ruby Star</t>
  </si>
  <si>
    <t>Sempervivum hybride Cassiopea/Red 006</t>
  </si>
  <si>
    <t>Sempervivum hybride Leo</t>
  </si>
  <si>
    <t>Sempervivum hybride Rosa Mädchen</t>
  </si>
  <si>
    <t>Sempervivum hybride Reinhard</t>
  </si>
  <si>
    <t>Sempervivum hybride Sirius/Spider003</t>
  </si>
  <si>
    <t>Sempervivum hybride Taurus</t>
  </si>
  <si>
    <t>Sempervivum  Lacerta</t>
  </si>
  <si>
    <t>Sempervivum  Scorpius</t>
  </si>
  <si>
    <t>Solidago flexicaulis Flexi Belle</t>
  </si>
  <si>
    <t>Solidago  Golden Dwarf</t>
  </si>
  <si>
    <t>Solidago hybride Strahlenkrone</t>
  </si>
  <si>
    <t>Solidago sphacelata Golden Fleece</t>
  </si>
  <si>
    <t>Stachys byzantina Helene von Stein</t>
  </si>
  <si>
    <t>Stachys byzantina Silver Carpet</t>
  </si>
  <si>
    <t>Stachys monieri Hummelo</t>
  </si>
  <si>
    <t>Stachys officinalis Pink Cotton Candy ®</t>
  </si>
  <si>
    <t>Stachys officinalis Ukkie</t>
  </si>
  <si>
    <t>Symphytum grandiflorum Goldsmith</t>
  </si>
  <si>
    <t>Symphytum grandiflorum Hidcote Blue</t>
  </si>
  <si>
    <t>Teucrium chamaedrys Album</t>
  </si>
  <si>
    <t>Teucrium chamaedrys Nanum</t>
  </si>
  <si>
    <t>Thymus citriodorus Aureus</t>
  </si>
  <si>
    <t>Thymus x citriodorus E.B. Anderson</t>
  </si>
  <si>
    <t>Thymus citriodorus Sambesi</t>
  </si>
  <si>
    <t>Thymus x citriodorus Silver Queen</t>
  </si>
  <si>
    <t>Thymus praecox Coccineus</t>
  </si>
  <si>
    <t>Thymus praecox Albiflorus</t>
  </si>
  <si>
    <t>Thymus praecox Red Carpet</t>
  </si>
  <si>
    <t>Thymus praecox Pink Chintz</t>
  </si>
  <si>
    <t>Thymus praecox Minor</t>
  </si>
  <si>
    <t>Thymus praecox Pseudolanuginosus</t>
  </si>
  <si>
    <t>Thymus pulegiodes Foxley</t>
  </si>
  <si>
    <t>Thymus serphyllum Elfin</t>
  </si>
  <si>
    <t>Thymus vulgaris Compactus</t>
  </si>
  <si>
    <t>Thymus vulgaris Silver Posie</t>
  </si>
  <si>
    <t>Veronica longifolia White Jolanda</t>
  </si>
  <si>
    <t>Veronica spicata Anne</t>
  </si>
  <si>
    <t>Veronica spicata Royal Candles</t>
  </si>
  <si>
    <t>Veronica spicata Rotfuchs</t>
  </si>
  <si>
    <t>Veronica spicata Ulster Blue Dwarf</t>
  </si>
  <si>
    <t>Verbena canadensis Homestead Purple</t>
  </si>
  <si>
    <t>Verbena officinalis Bampton</t>
  </si>
  <si>
    <t>Viola cornuta Martin</t>
  </si>
  <si>
    <t>Viola cornuta Molly Sanderson</t>
  </si>
  <si>
    <t>Waldsteinia hybride Ternata</t>
  </si>
  <si>
    <t>Yucca filamentosa Bright Edge</t>
  </si>
  <si>
    <t>Yucca filamentosa Color Guard</t>
  </si>
  <si>
    <t>Yucca filamentosa Ivory Towers</t>
  </si>
  <si>
    <t>Yucca gloriosa Variegata</t>
  </si>
  <si>
    <t>Yucca rostrata Sapphire Skies</t>
  </si>
  <si>
    <t>Achillea ×lewisii King Edward</t>
  </si>
  <si>
    <t>Achillea hybride Walther Funcke</t>
  </si>
  <si>
    <t>Achillea millefolium Cerise Queen</t>
  </si>
  <si>
    <t>Achillea millefolium Lachschonheit</t>
  </si>
  <si>
    <t>Ajuga ×tenorii Chocolate Chip</t>
  </si>
  <si>
    <t>Anemone ×hybrida Hadspen Abundance</t>
  </si>
  <si>
    <t>Anemone ×hybrida Honorine Jobert</t>
  </si>
  <si>
    <t>Anemone ×hybrida Königin Charlotte</t>
  </si>
  <si>
    <t>Anemone ×hybrida Mont Rose</t>
  </si>
  <si>
    <t>Anemone ×hybrida Serenade</t>
  </si>
  <si>
    <t>Aster novi belgii Fellowship</t>
  </si>
  <si>
    <t>Buddleja davidii BUTTERFLY CANDY® Little Bubblegum</t>
  </si>
  <si>
    <t>Buddleja davidii BUTTERFLY CANDY® Little Cerise</t>
  </si>
  <si>
    <t>Buddleja davidii BUTTERFLY CANDY® Little Lila</t>
  </si>
  <si>
    <t>Buddleja davidii BUTTERFLY CANDY® Little Magenta</t>
  </si>
  <si>
    <t>Buddleja davidii BUTTERFLY CANDY® Little Pink</t>
  </si>
  <si>
    <t>Buddleja davidii BUTTERFLY CANDY® Little Purple</t>
  </si>
  <si>
    <t>Buddleja davidii BUTTERFLY CANDY® Little Ruby</t>
  </si>
  <si>
    <t>Buddleja davidii BUTTERFLY CANDY® Little Sweetheart</t>
  </si>
  <si>
    <t>Buddleja davidii BUTTERFLY CANDY® Little White</t>
  </si>
  <si>
    <t>Calamagrostis ×acutiflora England</t>
  </si>
  <si>
    <t>Calamagrostis ×acutiflora Karl Foerster</t>
  </si>
  <si>
    <t>Calamagrostis ×acutiflora Overdam</t>
  </si>
  <si>
    <t>Carex lenta Osaka</t>
  </si>
  <si>
    <t>Carex morrowii Fisher's Form</t>
  </si>
  <si>
    <t>Carex oshimensis Greenwell</t>
  </si>
  <si>
    <t>Coreopsis verticillata BIG BANG® Full Moon</t>
  </si>
  <si>
    <t>Delosperma cooperi Solstice Gold</t>
  </si>
  <si>
    <t>Deschampsia cespitosa Tardiflora</t>
  </si>
  <si>
    <t>Fuchsia magellanica Riccartonii</t>
  </si>
  <si>
    <t>Geranium hybride Shades of Purple</t>
  </si>
  <si>
    <t>Geranium sanguineum Ankum's Pride</t>
  </si>
  <si>
    <t>Gypsophila hybride Knuddel White</t>
  </si>
  <si>
    <t>Helenium hybride Little Orange</t>
  </si>
  <si>
    <t>Hosta hybride Goosberry Sundae</t>
  </si>
  <si>
    <t>Hosta hybride Venus</t>
  </si>
  <si>
    <t>Lavandula ×intermedia Alba</t>
  </si>
  <si>
    <t>Lavandula ×intermedia Dutch</t>
  </si>
  <si>
    <t>Lavandula ×intermedia Grappenhal</t>
  </si>
  <si>
    <t>Lavandula ×intermedia Grosso</t>
  </si>
  <si>
    <t>Lavandula ×intermedia Provence</t>
  </si>
  <si>
    <t>Lavandula angustifolia Vera</t>
  </si>
  <si>
    <t>Lavandula  Edelweiss</t>
  </si>
  <si>
    <t>Leucanthemum x superbum Sweet Daisy Cutie</t>
  </si>
  <si>
    <t>Lychnis viscaria Plena</t>
  </si>
  <si>
    <t>Lysimachia numularia Goldilocks</t>
  </si>
  <si>
    <t>Miscanthus sinensis Flamingo</t>
  </si>
  <si>
    <t>Miscanthus sinensis Memory</t>
  </si>
  <si>
    <t>Miscanthus sinensis Yaku Jima</t>
  </si>
  <si>
    <t>Monarda hybride Danish Dark</t>
  </si>
  <si>
    <t>Panicum virgatum Glowberry</t>
  </si>
  <si>
    <t>Phlox paniculata Flame® Heavenly Blue</t>
  </si>
  <si>
    <t>Phlox paniculata Flame® La Creme Pink</t>
  </si>
  <si>
    <t>Phlox subulata Spring® Coral Eye</t>
  </si>
  <si>
    <t>Phlox subulata Spring® Mystic Magenta</t>
  </si>
  <si>
    <t>Prunella hybride Freelander Blue</t>
  </si>
  <si>
    <t>Rudbeckia hirta Littlebeckia™ Moonwalk</t>
  </si>
  <si>
    <t>Rudbeckia hybride SUNBECKIA® Carla</t>
  </si>
  <si>
    <t>Rudbeckia  SUNBECKIA® Sarah</t>
  </si>
  <si>
    <t>Salvia nemerosa Sensation Deep Blue Imp</t>
  </si>
  <si>
    <t>Salvia nemerosa Sensation Deep Rose Imp</t>
  </si>
  <si>
    <t>Santolina oblongifolia Cream Button</t>
  </si>
  <si>
    <t>Sedum album Athoum</t>
  </si>
  <si>
    <t>Sedum telephium Herbstrfreude</t>
  </si>
  <si>
    <t>Sedum telephium Matrona</t>
  </si>
  <si>
    <t>Sempervivum hybride Aquarius</t>
  </si>
  <si>
    <t>Sempervivum hybride Bigsam Red Mellow</t>
  </si>
  <si>
    <t>Silene dioica Minikin</t>
  </si>
  <si>
    <t>Stachys byzantina Silky Fleece</t>
  </si>
  <si>
    <t>Thymus  Doone Valley</t>
  </si>
  <si>
    <t>Veronicastrum virginicum Adoration</t>
  </si>
  <si>
    <t>Veronicastrum virginicum Erika</t>
  </si>
  <si>
    <t>Veronicastrum virginicum Pink Glow</t>
  </si>
  <si>
    <t>Veronicastrum virginicum Roseum</t>
  </si>
  <si>
    <t>Coreopsis verticillata BIG BANG Red Shift</t>
  </si>
  <si>
    <t>Acanthus hybride Tasmanian Angel®</t>
  </si>
  <si>
    <t>Acanthus mollis Whitewater®</t>
  </si>
  <si>
    <t>Achillea hybride Little Moonshine®</t>
  </si>
  <si>
    <t>Achillea millefolium Skysail Bright Pink®</t>
  </si>
  <si>
    <t>Achillea millefolium Skysail Fire®</t>
  </si>
  <si>
    <t>Achillea millefolium Skysail Yellow®</t>
  </si>
  <si>
    <t>Actaea hybride Black Negligee®</t>
  </si>
  <si>
    <t>Actaea simplex Carbonella®</t>
  </si>
  <si>
    <t>Agastache hybride Beelicious Pink®</t>
  </si>
  <si>
    <t>Agastache hybride Beelicious Purple®</t>
  </si>
  <si>
    <t>Agastache hybride Blue Boa®</t>
  </si>
  <si>
    <t>Agastache hybride Crazy Fortune®</t>
  </si>
  <si>
    <t>Agastache hybride Danish Delight®</t>
  </si>
  <si>
    <t>Agastache hybride Kudos Coral®</t>
  </si>
  <si>
    <t>Agastache hybride Kudos Mandarin®</t>
  </si>
  <si>
    <t>Agastache hybride Kudos Red®</t>
  </si>
  <si>
    <t>Agastache hybride Kudos Yellow®</t>
  </si>
  <si>
    <t>Agastache hybride Mango Tango®</t>
  </si>
  <si>
    <t>Agastache hybride Morello®</t>
  </si>
  <si>
    <t>Agastache hybride Peach Pearl®</t>
  </si>
  <si>
    <t>Agastache hybride Pink Pearl®</t>
  </si>
  <si>
    <t>Agastache mexicana Red Fortune®</t>
  </si>
  <si>
    <t>Agastache rupestris Rosie Posie®</t>
  </si>
  <si>
    <t>Ajuga reptans Black Scallop®</t>
  </si>
  <si>
    <t>Ajuga reptans Gold Chang®</t>
  </si>
  <si>
    <t>Ajuga tenorii Princess Nadia®</t>
  </si>
  <si>
    <t>Allium hybride Lavender Bubbles®</t>
  </si>
  <si>
    <t>Allium hybride Serendipity®</t>
  </si>
  <si>
    <t>Anemone ×hybrida Garden Breeze Pink Touch®</t>
  </si>
  <si>
    <t>Anemone ×hybrida Garden Breeze Rosy Red®</t>
  </si>
  <si>
    <t>Anemone ×hybrida Little Breeze Candy®</t>
  </si>
  <si>
    <t>Anemone ×hybrida Summer Breeze Picotee®</t>
  </si>
  <si>
    <t>Anemone hybride Little Breeze Pink®</t>
  </si>
  <si>
    <t>Anemone hybride Little Breeze Sweet®</t>
  </si>
  <si>
    <t>Anemone hybride Pretty Lady Emily®</t>
  </si>
  <si>
    <t>Anemone hybride Pretty Lady Maria®</t>
  </si>
  <si>
    <t>Anemone hybride Summer Breeze Bright Pink®</t>
  </si>
  <si>
    <t>Anemone hybride Summer Breeze Vibrant Pink®</t>
  </si>
  <si>
    <t>Anemone japonica Garden Breeze Whirlwind Pink®</t>
  </si>
  <si>
    <t>Anemone japonica Summer Breeze Baby Pink®</t>
  </si>
  <si>
    <t>Anemone japonica Summer Breeze Snow®</t>
  </si>
  <si>
    <t>Aster ageratoides Starshine®</t>
  </si>
  <si>
    <t>Astrantia  Astra Red®</t>
  </si>
  <si>
    <t>Astrantia  Astra White®</t>
  </si>
  <si>
    <t>Bergenia hybride Dragonfly Angel Kiss®</t>
  </si>
  <si>
    <t>Bergenia hybride Dragonfly Sakura®</t>
  </si>
  <si>
    <t>Bergenia hybride Pink Dragonfly®</t>
  </si>
  <si>
    <t>Bergenia hybride Vintage Blush®</t>
  </si>
  <si>
    <t>Bergenia  Early Brilliance Magenta®</t>
  </si>
  <si>
    <t>Bergenia  Vintage Pink®</t>
  </si>
  <si>
    <t>Bergenia  Vintage Rose®</t>
  </si>
  <si>
    <t>Brunnera hybride Alexander's Great®</t>
  </si>
  <si>
    <t>Brunnera hybride Silver Heart®</t>
  </si>
  <si>
    <t>Brunnera macrophylla Little Heart®</t>
  </si>
  <si>
    <t>Brunnera macrophylla Sea Heart®</t>
  </si>
  <si>
    <t>Buddleja davidii Pink Cascade®</t>
  </si>
  <si>
    <t>Buddleja davidii Prince Charming®</t>
  </si>
  <si>
    <t>Campanula glomerata Genti Blue®</t>
  </si>
  <si>
    <t>Campanula glomerata Genti White®</t>
  </si>
  <si>
    <t>Campanula hybride Gaudi Violet®</t>
  </si>
  <si>
    <t>Campanula hybride Samantha®</t>
  </si>
  <si>
    <t>Carex montana Raureif®</t>
  </si>
  <si>
    <t>Carex morrowii Vanilla Ice®</t>
  </si>
  <si>
    <t>Carex oshimensis Ribbon Falls®</t>
  </si>
  <si>
    <t>Caryopteris ×clandonensis Hint of Gold®</t>
  </si>
  <si>
    <t>Caryopteris ×clandonensis Sterling Silver®</t>
  </si>
  <si>
    <t>Caryopteris ×clandonensis White Surprise®</t>
  </si>
  <si>
    <t>Caryopteris hybride Stephi®</t>
  </si>
  <si>
    <t>Centaurea montana Amethyst in Snow®</t>
  </si>
  <si>
    <t>Chrysocephalum apiculatum Korma®</t>
  </si>
  <si>
    <t>Coreopsis Grandiflora Solanna Golden Sphere®</t>
  </si>
  <si>
    <t>Coreopsis Hardy Jewel Series Ruby Frost®</t>
  </si>
  <si>
    <t>Coreopsis hybride Calypso Lemon®</t>
  </si>
  <si>
    <t>Coreopsis hybride Calypso Red Eye®</t>
  </si>
  <si>
    <t>Coreopsis hybride Firefly®</t>
  </si>
  <si>
    <t>Coreopsis hybride Ladybird®</t>
  </si>
  <si>
    <t>Coreopsis hybride Sunstar Rose®</t>
  </si>
  <si>
    <t>Corydalis curviflora Blue Heron®</t>
  </si>
  <si>
    <t>Cosmos atrosanguineus Chocamocha®</t>
  </si>
  <si>
    <t>Cosmos atrosanguineus Eclipse®</t>
  </si>
  <si>
    <t>Delosperma cooperi Solstice Magenta®</t>
  </si>
  <si>
    <t>Delosperma cooperi Solstice Scarlet Red®</t>
  </si>
  <si>
    <t>Delosperma cooperi Solstice Violet®</t>
  </si>
  <si>
    <t>Delosperma cooperi Solstice Yellow®</t>
  </si>
  <si>
    <t>Delosperma hybride DESERT DANCERS Desert Dancers Purple®</t>
  </si>
  <si>
    <t>Delosperma hybride DESERT DANCERS Desert Dancers Red®</t>
  </si>
  <si>
    <t>Delosperma hybride Fire Spinner®</t>
  </si>
  <si>
    <t>Delosperma hybride JEWEL OF DESERT JoD Amethyst®</t>
  </si>
  <si>
    <t>Delosperma hybride JEWEL OF DESERT JoD Candystone®</t>
  </si>
  <si>
    <t>Delosperma hybride JEWEL OF DESERT JoD Garnet®</t>
  </si>
  <si>
    <t>Delosperma hybride JEWEL OF DESERT JoD Grenade®</t>
  </si>
  <si>
    <t>Delosperma hybride JEWEL OF DESERT JoD Moon Stone®</t>
  </si>
  <si>
    <t>Delosperma hybride JEWEL OF DESERT JoD Opal®</t>
  </si>
  <si>
    <t>Delosperma hybride JEWEL OF DESERT JoD Peridot®</t>
  </si>
  <si>
    <t>Delosperma hybride JEWEL OF DESERT JoD Rosequartz®</t>
  </si>
  <si>
    <t>Delosperma hybride JEWEL OF DESERT JoD Ruby®</t>
  </si>
  <si>
    <t>Delosperma hybride JEWEL OF DESERT JoD Sunstone®</t>
  </si>
  <si>
    <t>Delosperma hybride JEWEL OF DESERT JoD Topaz®</t>
  </si>
  <si>
    <t>Delosperma hybride Sundella Apricot®</t>
  </si>
  <si>
    <t>Delosperma hybride Sundella Flame®</t>
  </si>
  <si>
    <t>Delosperma hybride Sundella Lavender®</t>
  </si>
  <si>
    <t>Delosperma hybride Sundella Lime®</t>
  </si>
  <si>
    <t>Delosperma hybride Sundella Neon®</t>
  </si>
  <si>
    <t>Delosperma hybride Sundella Red®</t>
  </si>
  <si>
    <t>Dianthus hybrida Raspberry Eyes®</t>
  </si>
  <si>
    <t>Dianthus hybride Strawberry Ice®</t>
  </si>
  <si>
    <t>Dianthus plumarius Angel of Hope®</t>
  </si>
  <si>
    <t>Dianthus plumarius Angel of Purity®</t>
  </si>
  <si>
    <t>Dianthus plumarius Angel of Virtue®</t>
  </si>
  <si>
    <t>Echinacea hybrida Pearl Dark Orange®</t>
  </si>
  <si>
    <t>Echinacea hybrida Pearl Deep Red®</t>
  </si>
  <si>
    <t>Echinacea hybrida Pearl Magenta Imp.®</t>
  </si>
  <si>
    <t>Echinacea hybride Aloha®</t>
  </si>
  <si>
    <t>Echinacea hybride Big Kahuna®</t>
  </si>
  <si>
    <t>Echinacea hybride Butterfly Kisses®</t>
  </si>
  <si>
    <t>Echinacea hybride Carrot Cake®</t>
  </si>
  <si>
    <t>Echinacea hybride Cherry Fluff®</t>
  </si>
  <si>
    <t>Echinacea hybride Delicious Candy®</t>
  </si>
  <si>
    <t>Echinacea hybride Delicious Candy White®</t>
  </si>
  <si>
    <t>Echinacea hybride Delicious Nougat®</t>
  </si>
  <si>
    <t>Echinacea hybride Eccentric®</t>
  </si>
  <si>
    <t>Echinacea hybride Fatal Attraction®</t>
  </si>
  <si>
    <t>Echinacea hybride Flame Thrower®</t>
  </si>
  <si>
    <t>Echinacea hybride Fountain Light Purple®</t>
  </si>
  <si>
    <t>Echinacea hybride Fountain Pink Eye®</t>
  </si>
  <si>
    <t>Echinacea hybride Fountain Red®</t>
  </si>
  <si>
    <t>Echinacea hybride Fountain Yellow®</t>
  </si>
  <si>
    <t>Echinacea hybride Glowing Dream®</t>
  </si>
  <si>
    <t>Echinacea hybride Green Jewel®</t>
  </si>
  <si>
    <t>Echinacea hybride Hot Lava®</t>
  </si>
  <si>
    <t>Echinacea hybride Hot Papaya®</t>
  </si>
  <si>
    <t>Echinacea hybride JS Roho®</t>
  </si>
  <si>
    <t>Echinacea hybride Julia®</t>
  </si>
  <si>
    <t>Echinacea hybride Lemon Drop®</t>
  </si>
  <si>
    <t>Echinacea hybride Marmalade®</t>
  </si>
  <si>
    <t>Echinacea hybride Meditation Cerise®</t>
  </si>
  <si>
    <t>Echinacea hybride Meditation Orange®</t>
  </si>
  <si>
    <t>Echinacea hybride Meditation White®</t>
  </si>
  <si>
    <t>Echinacea hybride Milkshake®</t>
  </si>
  <si>
    <t>Echinacea hybride Orange Pearl®</t>
  </si>
  <si>
    <t>Echinacea hybride Orange Skipper®</t>
  </si>
  <si>
    <t>Echinacea hybride Parrot®</t>
  </si>
  <si>
    <t>Echinacea hybride Pearl Dark Pink®</t>
  </si>
  <si>
    <t>Echinacea hybride Pearl White®</t>
  </si>
  <si>
    <t>Echinacea hybride Pearl™ Light Pink®</t>
  </si>
  <si>
    <t>Echinacea hybride Pearl™ Parrot®</t>
  </si>
  <si>
    <t>Echinacea hybride Pearl™ Red  Imp.®</t>
  </si>
  <si>
    <t>Echinacea hybride Pearl™ Sunny®</t>
  </si>
  <si>
    <t>Echinacea hybride Purple Emperor®</t>
  </si>
  <si>
    <t>Echinacea hybride Rainbow Marcella®</t>
  </si>
  <si>
    <t>Echinacea hybride Raspberry Truffle®</t>
  </si>
  <si>
    <t>Echinacea hybride Sensation Wild Romance®</t>
  </si>
  <si>
    <t>Echinacea hybride Southern Belle®</t>
  </si>
  <si>
    <t>Echinacea hybride Strawberry and Cream®</t>
  </si>
  <si>
    <t>Echinacea hybride SunMagic Vintage Mango®</t>
  </si>
  <si>
    <t>Echinacea hybride Supreme Cantaloupe®</t>
  </si>
  <si>
    <t>Echinacea hybride Tomato Soup®</t>
  </si>
  <si>
    <t>Echinacea hybride SUNMAGIC Vintage Hot Pink®</t>
  </si>
  <si>
    <t>Echinacea hybride SUNMAGIC Vintage Hot red®</t>
  </si>
  <si>
    <t>Echinacea hybride SUNMAGIC Vintage Orange®</t>
  </si>
  <si>
    <t>Echinacea hybride SUNMAGIC Vintage Pearl White®</t>
  </si>
  <si>
    <t>Echinacea hybride Yellow Pearl Imp.®</t>
  </si>
  <si>
    <t>Echinacea purpurea Hot Summer®</t>
  </si>
  <si>
    <t>Echinacea purpurea SUNMAGIC Vintage Red®</t>
  </si>
  <si>
    <t>Echinacea purpurea Virgin®</t>
  </si>
  <si>
    <t>Echinacea  SUNMAGIC Vintage Pink®</t>
  </si>
  <si>
    <t>Echinacea  SUNMAGIC Vintage Ruby®</t>
  </si>
  <si>
    <t>Echinacea  SUNMAGIC Vintage Watermelon®</t>
  </si>
  <si>
    <t>Erysimum linifolium Super Bowl Mauve®</t>
  </si>
  <si>
    <t>Eupatorium hybride Baby Joe®</t>
  </si>
  <si>
    <t>Eupatorium hybride Eureka®</t>
  </si>
  <si>
    <t>Eupatorium maculatum Phantom®</t>
  </si>
  <si>
    <t>Euphorbia ×martini Ascot Petite®</t>
  </si>
  <si>
    <t>Euphorbia amygdaloides SPARKLERS Ruby Glow®</t>
  </si>
  <si>
    <t>Euphorbia characias SPARKLERS Galaxy Glow®</t>
  </si>
  <si>
    <t>Euphorbia characias Miners Merlot®</t>
  </si>
  <si>
    <t>Euphorbia hybride SPARKLERS Ascot Rainbow®</t>
  </si>
  <si>
    <t>Gaillardia aristata SpinTop™  Yellow Touch®</t>
  </si>
  <si>
    <t>Gaillardia aristata SpinTop™ Mango®</t>
  </si>
  <si>
    <t>Gaillardia aristata SpinTop™ Mariachi Red Sky®</t>
  </si>
  <si>
    <t>Gaillardia aristata SpinTop™ Orange Halo®</t>
  </si>
  <si>
    <t>Gaillardia hybrida Gusto Orange Zest®</t>
  </si>
  <si>
    <t>Gaura lindheimeri Baby Butterfly Dark Pink®</t>
  </si>
  <si>
    <t>Gaura lindheimeri Cherry Brandy®</t>
  </si>
  <si>
    <t>Gaura lindheimeri Graceful Blush 2027®</t>
  </si>
  <si>
    <t>Gaura lindheimeri Graceful Light Pink®</t>
  </si>
  <si>
    <t>Gaura lindheimeri Graceful Pink 2027®</t>
  </si>
  <si>
    <t>Gaura lindheimeri Passionate Blush®</t>
  </si>
  <si>
    <t>Gaura lindheimeri Rosyjane®</t>
  </si>
  <si>
    <t>Geranium hybride Azure Rush®</t>
  </si>
  <si>
    <t>Geranium hybride Dreamland®</t>
  </si>
  <si>
    <t>Geranium hybride FRIVOLIUS Lilac®</t>
  </si>
  <si>
    <t>Geranium hybride FRIVOLIUS Pink®</t>
  </si>
  <si>
    <t>Geranium hybride Pink Penny®</t>
  </si>
  <si>
    <t>Geranium hybride FRIVOLIUS Purple®</t>
  </si>
  <si>
    <t>Geranium hybride Rozanne®</t>
  </si>
  <si>
    <t>Geranium macrorhizum Geranimo White®</t>
  </si>
  <si>
    <t>Geranium pratense Storm Cloud®</t>
  </si>
  <si>
    <t>Geranium wallichianum Havana Blues®</t>
  </si>
  <si>
    <t>Geum hybride Bohema Pink®</t>
  </si>
  <si>
    <t>Geum hybride Flames of Passion®</t>
  </si>
  <si>
    <t>Geum hybride Grande Rosso®</t>
  </si>
  <si>
    <t>Geum hybride Massimo Giallo®</t>
  </si>
  <si>
    <t>Geum hybride Nonna®</t>
  </si>
  <si>
    <t>Geum hybride Pink Petticoats®</t>
  </si>
  <si>
    <t>Geum hybride Scarlet Tempest®</t>
  </si>
  <si>
    <t>Geum hybride Totally Tangerine®</t>
  </si>
  <si>
    <t>Geum rivale Tales of Hex®</t>
  </si>
  <si>
    <t>Geum  Mai Tai®</t>
  </si>
  <si>
    <t>Gypsophila hybride Pink Wedding®</t>
  </si>
  <si>
    <t>Gypsophila paniculata Festival White Flare®</t>
  </si>
  <si>
    <t>Hakonechloa macra Mulled Wine®</t>
  </si>
  <si>
    <t>Helenium autumnale Short'n Sassy®</t>
  </si>
  <si>
    <t>Helenium hybride Ruby Tuesday®</t>
  </si>
  <si>
    <t>Helenium x hybridum Bandera®</t>
  </si>
  <si>
    <t>Helenium x hybridum Fuego®</t>
  </si>
  <si>
    <t>Helenium x hybridum Ranchera®</t>
  </si>
  <si>
    <t>Helenium x hybridum Salsa®</t>
  </si>
  <si>
    <t>Helenium x hybridum Siesta®</t>
  </si>
  <si>
    <t>Helenium x hybridum Sombrero®</t>
  </si>
  <si>
    <t>Helianthus hybride Double Whammy®</t>
  </si>
  <si>
    <t>Helianthus hybride Suncatcher Pure Gold®</t>
  </si>
  <si>
    <t>Heliopsis helianthoides Oriole Single Yellow®</t>
  </si>
  <si>
    <t>Heuchera hybride WORLD CAFFÉ Amaretto®</t>
  </si>
  <si>
    <t>Heuchera hybride WORLD CAFFÉ Americano®</t>
  </si>
  <si>
    <t>Heuchera hybride WORLD CAFFÉ Arabica®</t>
  </si>
  <si>
    <t>Heuchera hybride Berry Smoothie®</t>
  </si>
  <si>
    <t>Heuchera hybride Black Forest Cake®</t>
  </si>
  <si>
    <t>Heuchera hybride Black Pearl®</t>
  </si>
  <si>
    <t>Heuchera hybride Black Taffeta®</t>
  </si>
  <si>
    <t>Heuchera hybride Champagne®</t>
  </si>
  <si>
    <t>Heuchera hybride Cherry Truffles®</t>
  </si>
  <si>
    <t>Heuchera hybride WORLD CAFFÉ Corretto®</t>
  </si>
  <si>
    <t>Heuchera hybride Delta Dawn®</t>
  </si>
  <si>
    <t>Heuchera hybride Electra®</t>
  </si>
  <si>
    <t>Heuchera hybride WORLD CAFFÉ Expresso®</t>
  </si>
  <si>
    <t>Heuchera hybride Fire Chief®</t>
  </si>
  <si>
    <t>Heuchera hybride Forever Purple®</t>
  </si>
  <si>
    <t>Heuchera hybride WORLD CAFFÉ Frappe®</t>
  </si>
  <si>
    <t>Heuchera hybride Glitter®</t>
  </si>
  <si>
    <t>Heuchera hybride WORLD CAFFÉ Lime Americano®</t>
  </si>
  <si>
    <t>Heuchera hybride WORLD CAFFÉ Lungo®</t>
  </si>
  <si>
    <t>Heuchera hybride Marmalade®</t>
  </si>
  <si>
    <t>Heuchera hybride Milan®</t>
  </si>
  <si>
    <t>Heuchera hybride Northern Exposure Amber®</t>
  </si>
  <si>
    <t>Heuchera hybride Northern Exposure Red®</t>
  </si>
  <si>
    <t>Heuchera hybride Obsidian®</t>
  </si>
  <si>
    <t>Heuchera hybride Paris®</t>
  </si>
  <si>
    <t>Heuchera hybride Pink Panther®</t>
  </si>
  <si>
    <t>Heuchera hybride Plum Pudding®</t>
  </si>
  <si>
    <t>Heuchera hybride Red Lightning®</t>
  </si>
  <si>
    <t>Heuchera hybride Rex Black®</t>
  </si>
  <si>
    <t>Heuchera hybride Rex Dark Amber®</t>
  </si>
  <si>
    <t>Heuchera hybride Rex Fire®</t>
  </si>
  <si>
    <t>Heuchera hybride Rex Lime®</t>
  </si>
  <si>
    <t>Heuchera hybride Rex Peppermint®</t>
  </si>
  <si>
    <t>Heuchera hybride Rex Purple®</t>
  </si>
  <si>
    <t>Heuchera hybride Rex Red®</t>
  </si>
  <si>
    <t>Heuchera hybride Rex Silver®</t>
  </si>
  <si>
    <t>Heuchera hybride Rio®</t>
  </si>
  <si>
    <t>Heuchera hybride WORLD CAFFÉ Romano®</t>
  </si>
  <si>
    <t>Heuchera hybride WORLD CAFFÉ Shakerato®</t>
  </si>
  <si>
    <t>Heuchera hybride Silver Gumdrop®</t>
  </si>
  <si>
    <t>Heuchera hybride Silver scrolls®</t>
  </si>
  <si>
    <t>Heuchera hybride Timeless Night®</t>
  </si>
  <si>
    <t>Heuchera hybride Tokyo®</t>
  </si>
  <si>
    <t>Heuchera hybride WORLD CAFFÉ Vienna®</t>
  </si>
  <si>
    <t>Heuchera villosa × Wild Rose®</t>
  </si>
  <si>
    <t>Heuchera x hybrida Fire Alarm®</t>
  </si>
  <si>
    <t>Heuchera x hybrida Paprika®</t>
  </si>
  <si>
    <t>Heuchera  Cherry Cola®</t>
  </si>
  <si>
    <t>Heuchera  Lime Marmalade®</t>
  </si>
  <si>
    <t>Heuchera  Shanghai®</t>
  </si>
  <si>
    <t>Heucherella hybride Butterred Rum®</t>
  </si>
  <si>
    <t>Heucherella hybride Diamond Revolution®</t>
  </si>
  <si>
    <t>Heucherella hybride Gold Zebra®</t>
  </si>
  <si>
    <t>Heucherella hybride Mojito®</t>
  </si>
  <si>
    <t>Heucherella hybride Pink Revolution®</t>
  </si>
  <si>
    <t>Heucherella hybride Plum Cascade®</t>
  </si>
  <si>
    <t>Heucherella hybride Solar Eclipse®</t>
  </si>
  <si>
    <t>Heucherella hybride Stoplight®</t>
  </si>
  <si>
    <t>Heucherella hybride Sweet Tea®</t>
  </si>
  <si>
    <t>Heucherella hybride Tapestry®</t>
  </si>
  <si>
    <t>Heucherella hybride White Revolution®</t>
  </si>
  <si>
    <t>Hosta fluctuans Liberty®</t>
  </si>
  <si>
    <t>Hosta hybride Age of Gold®</t>
  </si>
  <si>
    <t>Hosta hybride SHADOWLAND Autumn Frost®</t>
  </si>
  <si>
    <t>Hosta hybride SHADOWLAND Coast to Coast®</t>
  </si>
  <si>
    <t>Hosta hybride SHADOWLAND Diamond Lake®</t>
  </si>
  <si>
    <t>Hosta hybride Hans®</t>
  </si>
  <si>
    <t>Hosta hybride Raspberry Sundae®</t>
  </si>
  <si>
    <t>Hosta hybride School Mouse®</t>
  </si>
  <si>
    <t>Hosta hybride Sun Mouse®</t>
  </si>
  <si>
    <t>Hosta hybride Waterslide®</t>
  </si>
  <si>
    <t>Hosta hybride SHADOWLAND Wheee®</t>
  </si>
  <si>
    <t>Hosta hybride SHADOWLAND Wu La La®</t>
  </si>
  <si>
    <t>Hylotelephium (=Sedum) hybride Black Knight®</t>
  </si>
  <si>
    <t>Iberis hybride Masterpiece®</t>
  </si>
  <si>
    <t>Iberis hybride Pink Ice®</t>
  </si>
  <si>
    <t>Iberis sempervirens White Shadow®</t>
  </si>
  <si>
    <t>Kniphofia hybride Poco Citron®</t>
  </si>
  <si>
    <t>Kniphofia hybride Poco Daybreak®</t>
  </si>
  <si>
    <t>Kniphofia hybride Poco Orange®</t>
  </si>
  <si>
    <t>Kniphofia hybride Poco Red®</t>
  </si>
  <si>
    <t>Kniphofia hybride Poco Yellow®</t>
  </si>
  <si>
    <t>Kniphofia hybride Poco™ Butter Brickle®</t>
  </si>
  <si>
    <t>Kniphofia hybride Rocket Jr.®</t>
  </si>
  <si>
    <t>Lavandula ×intermedia Exceptional®</t>
  </si>
  <si>
    <t>Lavandula ×intermedia Phenomenal®</t>
  </si>
  <si>
    <t>Lavandula ×intermedia Sensational®</t>
  </si>
  <si>
    <t>Lavandula angustifolia La Diva Spirit Purple Blue®</t>
  </si>
  <si>
    <t>Lavandula angustifolia LAYLA™ Presto Blue®</t>
  </si>
  <si>
    <t>Lavandula angustifolia LAVANDE COLLECTION Platinum Blonde®</t>
  </si>
  <si>
    <t>Lavandula angustifolia Thumbelina Leigh®</t>
  </si>
  <si>
    <t>Lavatera hybride Baby Barnsley®</t>
  </si>
  <si>
    <t>Lavatera hybride Duet®</t>
  </si>
  <si>
    <t>Lavatera thunringiaca White Angel®</t>
  </si>
  <si>
    <t>Leucanthemum maximum Sweet Daisy Christine®</t>
  </si>
  <si>
    <t>Leucanthemum maximum Sweet Daisy Izabel®</t>
  </si>
  <si>
    <t>Leucanthemum maximum Sweet Daisy Jane®</t>
  </si>
  <si>
    <t>Leucanthemum maximum Sweet Daisy Rebecca®</t>
  </si>
  <si>
    <t>Leucanthemum superbum Goldfinch®</t>
  </si>
  <si>
    <t>Leucanthemum superbum Macaroon®</t>
  </si>
  <si>
    <t>Leucanthemum superbum Sante®</t>
  </si>
  <si>
    <t>Leucanthemum superbum Victorian Secret®</t>
  </si>
  <si>
    <t>Leucanthemum x superbum Luna®</t>
  </si>
  <si>
    <t>Lomandra longifolia White Sands®</t>
  </si>
  <si>
    <t>Lupinus hybride West Country™ Desert Sun®</t>
  </si>
  <si>
    <t>Lupinus hybride West Country™ Manhattan Lights®</t>
  </si>
  <si>
    <t>Lupinus hybride West Country™ Persian Slipper®</t>
  </si>
  <si>
    <t>Lupinus hybride West Country™ Rachel de Thame®</t>
  </si>
  <si>
    <t>Lupinus hybride Salmon Star®</t>
  </si>
  <si>
    <t>Lupinus hybride West Country™ Tequila Flame®</t>
  </si>
  <si>
    <t>Lupinus hybride West Country™ Towering Inferno®</t>
  </si>
  <si>
    <t>Lychnis viscaria Cherry Bubbles®</t>
  </si>
  <si>
    <t>Lythrum hybride Luminara Hot Pink®</t>
  </si>
  <si>
    <t>Lythrum hybride Luminara Lilac®</t>
  </si>
  <si>
    <t>Malva sylvestris Blue Fountain®</t>
  </si>
  <si>
    <t>Miscanthus hybride Lady in Red®</t>
  </si>
  <si>
    <t>Miscanthus hybride Yaka Dance®</t>
  </si>
  <si>
    <t>Miscanthus sinensis Boucle®</t>
  </si>
  <si>
    <t>Miscanthus sinensis Little Zebra®</t>
  </si>
  <si>
    <t>Miscanthus sinensis Polonus®</t>
  </si>
  <si>
    <t>Monarda didyma Cranberry Lace®</t>
  </si>
  <si>
    <t>Monarda didyma Pink Lace®</t>
  </si>
  <si>
    <t>Monarda didyma Suger Buzz Blue Moon®</t>
  </si>
  <si>
    <t>Monarda didyma Suger Buzz Bubblegum Blast®</t>
  </si>
  <si>
    <t>Monarda didyma Suger Buzz Pink Frosting®</t>
  </si>
  <si>
    <t>Monarda hybride Bee-Bright®</t>
  </si>
  <si>
    <t>Monarda hybride Bee-Merry Imp.®</t>
  </si>
  <si>
    <t>Monarda hybride Bee-Pretty®</t>
  </si>
  <si>
    <t>Monarda hybride Bee.Free®</t>
  </si>
  <si>
    <t>Monarda hybride Bee.Happy®</t>
  </si>
  <si>
    <t>Monarda hybride Bee.Lieve®</t>
  </si>
  <si>
    <t>Monarda hybride Bee.Pure®</t>
  </si>
  <si>
    <t>Monarda hybride Bee.True®</t>
  </si>
  <si>
    <t>Monarda hybride Fireball®</t>
  </si>
  <si>
    <t>Monarda hybride Pink Suprême®</t>
  </si>
  <si>
    <t>Monarda SUGAR BUZZ Grape Gumball®</t>
  </si>
  <si>
    <t>Monarda  Purple Lace®</t>
  </si>
  <si>
    <t>Nepeta faassenii Purrsian Blue®</t>
  </si>
  <si>
    <t>Nepeta grandiflora Summer Magic®</t>
  </si>
  <si>
    <t>Nepeta hybride Blue Planet®</t>
  </si>
  <si>
    <t>Nepeta hybride Neptune®</t>
  </si>
  <si>
    <t>Nepeta siberica Serene Wild Orchid®</t>
  </si>
  <si>
    <t>Nepeta x faassenii Junior Walker®</t>
  </si>
  <si>
    <t>Oenothera hybride African Sun®</t>
  </si>
  <si>
    <t>Origanum hybride Amethyst Falls®</t>
  </si>
  <si>
    <t>Origanum hybride Bellissimo®</t>
  </si>
  <si>
    <t>Origanum hybride Castello®</t>
  </si>
  <si>
    <t>Origanum Hybride Gentle Breeze®</t>
  </si>
  <si>
    <t>Panicum hybride Blue Fountain®</t>
  </si>
  <si>
    <t>Panicum virgatum JS Buffalo Green®</t>
  </si>
  <si>
    <t>Pennisetum alopecuroides Hameln Gold®</t>
  </si>
  <si>
    <t>Pennisetum alopecuroides Lady U®</t>
  </si>
  <si>
    <t>Pennisetum alopecuroides Red Head®</t>
  </si>
  <si>
    <t>Pennisetum alopecuroides Tiny Twinkler®</t>
  </si>
  <si>
    <t>Pennisetum hybride Neon Lights®</t>
  </si>
  <si>
    <t>Pennisetum x advena Little Rubin®</t>
  </si>
  <si>
    <t>Pennisetum x advena Rubens®</t>
  </si>
  <si>
    <t>Penstemon digitalis Dark Towers®</t>
  </si>
  <si>
    <t>Perovskia atriplicifolia Jelena®</t>
  </si>
  <si>
    <t>Perovskia atriplicifolia Lacey Blue®</t>
  </si>
  <si>
    <t>Perovskia atriplicifolia Little Spire®</t>
  </si>
  <si>
    <t>Perovskia atriplicifolia Zasha 2026®</t>
  </si>
  <si>
    <t>Persicaria amplexicaulis Ample Pink®</t>
  </si>
  <si>
    <t>Persicaria amplexicaulis Ample Vibrant Red®</t>
  </si>
  <si>
    <t>Persicaria amplexicaulis Fat Domino®</t>
  </si>
  <si>
    <t>Persicaria amplexicaulis JS Caliente®</t>
  </si>
  <si>
    <t>Persicaria amplexicaulis JS Calor®</t>
  </si>
  <si>
    <t>Persicaria amplexicaulis JS Misty Morning®</t>
  </si>
  <si>
    <t>Persicaria amplexicaulis Orange Field®</t>
  </si>
  <si>
    <t>Persicaria amplexifolia Pink Elephant®</t>
  </si>
  <si>
    <t>Persicaria microcephala Red Dragon®</t>
  </si>
  <si>
    <t>Phalaris arundinacea Arctic Sun®</t>
  </si>
  <si>
    <t>Phlox hybride Queen Paola®</t>
  </si>
  <si>
    <t>Phlox paniculata Blue Dolphin®</t>
  </si>
  <si>
    <t>Phlox paniculata Early Lavender Pop®</t>
  </si>
  <si>
    <t>Phlox paniculata Early Red®</t>
  </si>
  <si>
    <t>Phlox paniculata Early White®</t>
  </si>
  <si>
    <t>Phlox paniculata Flame Lilac Star®</t>
  </si>
  <si>
    <t>Phlox paniculata Flame Purple Eye®</t>
  </si>
  <si>
    <t>Phlox paniculata Flame Watermelon®</t>
  </si>
  <si>
    <t>Phlox subulata Spring Lavender®</t>
  </si>
  <si>
    <t>Phlox subulata Spring Soft Pink®</t>
  </si>
  <si>
    <t>Phygelius capensis Candy Drops Cream®</t>
  </si>
  <si>
    <t>Phygelius capensis Candy Drops Deep Rose®</t>
  </si>
  <si>
    <t>Phygelius capensis Candy Drops Red®</t>
  </si>
  <si>
    <t>Phygelius capensis Candy Drops Tangerine®</t>
  </si>
  <si>
    <t>Polemonium hybride Bressingham Purple®</t>
  </si>
  <si>
    <t>Polemonium hybride Hurricane Ridge®</t>
  </si>
  <si>
    <t>Polemonium reptans Gold Feathers®</t>
  </si>
  <si>
    <t>Polemonium reptans Heaven Scent®</t>
  </si>
  <si>
    <t>Polemonium reptans Stairway to Heaven®</t>
  </si>
  <si>
    <t>Primula hybride Pretty Polly Burgundy®</t>
  </si>
  <si>
    <t>Primula hybride Pretty Polly Deep Lilac®</t>
  </si>
  <si>
    <t>Primula hybride Pretty Polly Jersey Cream®</t>
  </si>
  <si>
    <t>Primula hybride Pretty Polly Soft Pink®</t>
  </si>
  <si>
    <t>Primula hybride Pretty Polly Tropical®</t>
  </si>
  <si>
    <t>Primula vulgaris Pretty Polly Blushing Peach®</t>
  </si>
  <si>
    <t>Primula vulgaris Pretty Polly Buttercream®</t>
  </si>
  <si>
    <t>Pulmonaria hybride Mona Blue®</t>
  </si>
  <si>
    <t>Pulmonaria hybride Mona Red®</t>
  </si>
  <si>
    <t>Pulmonaria hybride Moonshine®</t>
  </si>
  <si>
    <t>Pulmonaria hybride Shrimps on the Barbie®</t>
  </si>
  <si>
    <t>Pulmonaria hybride Silver Bouquet®</t>
  </si>
  <si>
    <t>Pulmonaria hybride Trevi Fountain®</t>
  </si>
  <si>
    <t>Pulmonaria hybride Twinkle Toes®</t>
  </si>
  <si>
    <t>Rudbeckia fulgida Forever Gold®</t>
  </si>
  <si>
    <t>Rudbeckia hirta Double Kissing SmileyZ®</t>
  </si>
  <si>
    <t>Rudbeckia hirta Kick-Start Kissing®</t>
  </si>
  <si>
    <t>Rudbeckia hirta Kick-Start Passion®</t>
  </si>
  <si>
    <t>Rudbeckia hirta Littlebeckia Ballerina®</t>
  </si>
  <si>
    <t>Rudbeckia hirta Littlebeckia™ Pirouette®</t>
  </si>
  <si>
    <t>Rudbeckia hirta Littlebeckia™ Step Up®</t>
  </si>
  <si>
    <t>Rudbeckia hirta SmileyZ™ Passion Imp.®</t>
  </si>
  <si>
    <t>Rudbeckia hirta SmileyZ™ Yellow Black Eye®</t>
  </si>
  <si>
    <t>Rudbeckia hybride Big Joy SmileyZ®</t>
  </si>
  <si>
    <t>Rudbeckia hybride Big Kiss SmileyZ®</t>
  </si>
  <si>
    <t>Rudbeckia hybride Big Love SmileyZ®</t>
  </si>
  <si>
    <t>Rudbeckia hybride Big Luck SmileyZ®</t>
  </si>
  <si>
    <t>Rudbeckia hybride Cheerful SmileyZ®</t>
  </si>
  <si>
    <t>Rudbeckia hybride Divine SmileyZ®</t>
  </si>
  <si>
    <t>Rudbeckia hybride Giggling SmileyZ®</t>
  </si>
  <si>
    <t>Rudbeckia hybride Happy SmileyZ®</t>
  </si>
  <si>
    <t>Rudbeckia hybride Joyful SmileyZ®</t>
  </si>
  <si>
    <t>Rudbeckia hybride Kissing SmileyZ®</t>
  </si>
  <si>
    <t>Rudbeckia hybride Little Goldstar®</t>
  </si>
  <si>
    <t>Rudbeckia hybride Littlebeckia Sunrise®</t>
  </si>
  <si>
    <t>Rudbeckia hybride Littlebeckia Sunshine®</t>
  </si>
  <si>
    <t>Rudbeckia hybride Party SmileyZ®</t>
  </si>
  <si>
    <t>Rudbeckia hybride SmileyZ Big Shine®</t>
  </si>
  <si>
    <t>Rudbeckia hybride SmileyZ™ Big Cheerleader®</t>
  </si>
  <si>
    <t>Rudbeckia hybride Star of Life SmileyZ®</t>
  </si>
  <si>
    <t>Rudbeckia hybride Sun Ka Ching®</t>
  </si>
  <si>
    <t>Rudbeckia hybride Sunbeam SmileyZ®</t>
  </si>
  <si>
    <t>Rudbeckia hybride Tiger SmileyZ®</t>
  </si>
  <si>
    <t>Rudbeckia  Grace SmileyZ®</t>
  </si>
  <si>
    <t>Salvia greggii Amethyst Lips®</t>
  </si>
  <si>
    <t>Salvia greggii Blue Note®</t>
  </si>
  <si>
    <t>Salvia greggii Cherry Lips®</t>
  </si>
  <si>
    <t>Salvia greggii hybrida Lemon Light®</t>
  </si>
  <si>
    <t>Salvia hybride Amistad®</t>
  </si>
  <si>
    <t>Salvia hybride Carina®</t>
  </si>
  <si>
    <t>Salvia hybride Ember's Wish®</t>
  </si>
  <si>
    <t>Salvia hybride Love and Wishes®</t>
  </si>
  <si>
    <t>Salvia hybride Pink Amistad®</t>
  </si>
  <si>
    <t>Salvia hybride Wendy's Wish®</t>
  </si>
  <si>
    <t>Salvia nemerosa Great Grape®</t>
  </si>
  <si>
    <t>Salvia nemerosa Midnight Purple®</t>
  </si>
  <si>
    <t>Salvia nemerosa Midnight Rose®</t>
  </si>
  <si>
    <t>Salvia nemerosa Noble Princess®</t>
  </si>
  <si>
    <t>Salvia nemerosa Northern Star®</t>
  </si>
  <si>
    <t>Salvia nemerosa Salute Blue Imp.®</t>
  </si>
  <si>
    <t>Salvia nemerosa Salute Lavender®</t>
  </si>
  <si>
    <t>Salvia nemorosa Blue Bouquetta®</t>
  </si>
  <si>
    <t>Salvia nemorosa Blue Field®</t>
  </si>
  <si>
    <t>Salvia nemorosa Caradonna Pink®</t>
  </si>
  <si>
    <t>Salvia nemorosa Marcus®</t>
  </si>
  <si>
    <t>Salvia nemorosa Night Field®</t>
  </si>
  <si>
    <t>Salvia nemorosa Noble Knight®</t>
  </si>
  <si>
    <t>Salvia nemorosa Noche ®</t>
  </si>
  <si>
    <t>Salvia nemorosa Pink Rianne®</t>
  </si>
  <si>
    <t>Salvia nemorosa Rianne®</t>
  </si>
  <si>
    <t>Salvia nemorosa Rianne Purple®</t>
  </si>
  <si>
    <t>Salvia nemorosa Royal Magenta ®</t>
  </si>
  <si>
    <t>Salvia nemorosa Salute Ice Blue®</t>
  </si>
  <si>
    <t>Salvia nemorosa Salute Light Pink®</t>
  </si>
  <si>
    <t>Salvia nemorosa Salute White®</t>
  </si>
  <si>
    <t>Salvia nemorosa Sensation White®</t>
  </si>
  <si>
    <t>Scabiosa columbaria Flutter Deep Blue®</t>
  </si>
  <si>
    <t>Scabiosa columbaria Flutter Pure White®</t>
  </si>
  <si>
    <t>Scabiosa columbaria Flutter Rose Pink®</t>
  </si>
  <si>
    <t>Scabiosa columbaria Mariposa Blue®</t>
  </si>
  <si>
    <t>Schizachyrium scoparium Standing Ovation®</t>
  </si>
  <si>
    <t>Scirpus hybride Stars and Stripes®</t>
  </si>
  <si>
    <t>Sedum hybride Globe Pink®</t>
  </si>
  <si>
    <t>Sedum hybride Globe Purple®</t>
  </si>
  <si>
    <t>Sedum hybride Globe Yellow®</t>
  </si>
  <si>
    <t>Sedum hybride Little Miss Sunshine®</t>
  </si>
  <si>
    <t>Sedum hybride Mr. Goodbud®</t>
  </si>
  <si>
    <t>Sedum hylotelephium Cloud Walker®</t>
  </si>
  <si>
    <t>Sedum hylotelephium Dark Magic®</t>
  </si>
  <si>
    <t>Sedum spectabile Hot Stuff®</t>
  </si>
  <si>
    <t>Sedum takesimensis Atlantis®</t>
  </si>
  <si>
    <t>Sedum telephium Oriental Dancer®</t>
  </si>
  <si>
    <t>Sedum telephium Thunderhead®</t>
  </si>
  <si>
    <t>Senecio candicans Angel Wings®</t>
  </si>
  <si>
    <t>Silene hybride Burning Heart®</t>
  </si>
  <si>
    <t>Silene x robotii Rollies Favorite®</t>
  </si>
  <si>
    <t>Stachys hybride Summer Sweets®</t>
  </si>
  <si>
    <t>Stokesia laevis Mels Blue®</t>
  </si>
  <si>
    <t>Thalictrum aquilegiifolium Black Stockings®</t>
  </si>
  <si>
    <t>Thalictrum aquilegiifolium Nimbus Pink®</t>
  </si>
  <si>
    <t>Thalictrum aquilegiifolium Nimbus White®</t>
  </si>
  <si>
    <t>Tiarella cordifolia Spring Symphony®</t>
  </si>
  <si>
    <t>Tiarella hybride Angel Wings®</t>
  </si>
  <si>
    <t>Tiarella hybride Pink Skyrocket®</t>
  </si>
  <si>
    <t>Tiarella hybride Sugar and Spice®</t>
  </si>
  <si>
    <t>Verbascum hybride Dark Eyes®</t>
  </si>
  <si>
    <t>Verbascum hybride Honey Dijon®</t>
  </si>
  <si>
    <t>Verbascum hybride Plum Smokey®</t>
  </si>
  <si>
    <t>Verbascum hybride Rosie®</t>
  </si>
  <si>
    <t>Verbascum hybride Sugar Plum®</t>
  </si>
  <si>
    <t>Verbena bonariensis Lollipop®</t>
  </si>
  <si>
    <t>Verbena hybride Seabrook's Lavender®</t>
  </si>
  <si>
    <t>Veronica hybrida Lansita Blue®</t>
  </si>
  <si>
    <t>Veronica hybrida Lansita Pink®</t>
  </si>
  <si>
    <t>Veronica hybrida Lansita Purple®</t>
  </si>
  <si>
    <t>Veronica hybrida Lansita White®</t>
  </si>
  <si>
    <t>Veronica longifolia Eveline®</t>
  </si>
  <si>
    <t>Veronica longifolia First Choice®</t>
  </si>
  <si>
    <t>Veronica longifolia First Lady®</t>
  </si>
  <si>
    <t>Veronica longifolia First Love®</t>
  </si>
  <si>
    <t>Veronica spicata Bubblegum Candles®</t>
  </si>
  <si>
    <t>Veronica spicata First Glory®</t>
  </si>
  <si>
    <t>Veronica spicata First Match®</t>
  </si>
  <si>
    <t>Veronica spicata Snow Candles®</t>
  </si>
  <si>
    <t>3312-104</t>
  </si>
  <si>
    <t>3372-104</t>
  </si>
  <si>
    <t>Nom latin</t>
  </si>
  <si>
    <t>Unité (plaque)</t>
  </si>
  <si>
    <r>
      <t>sem. de livriason (20</t>
    </r>
    <r>
      <rPr>
        <b/>
        <u val="double"/>
        <sz val="12"/>
        <color theme="1"/>
        <rFont val="Calibri"/>
        <family val="2"/>
        <scheme val="minor"/>
      </rPr>
      <t>27</t>
    </r>
    <r>
      <rPr>
        <b/>
        <u/>
        <sz val="12"/>
        <color theme="1"/>
        <rFont val="Calibri"/>
        <family val="2"/>
        <scheme val="minor"/>
      </rPr>
      <t>)</t>
    </r>
  </si>
  <si>
    <t>Total</t>
  </si>
  <si>
    <t>Liste non exhaustive !</t>
  </si>
  <si>
    <t>a</t>
  </si>
  <si>
    <t>Référence</t>
  </si>
  <si>
    <t>!</t>
  </si>
  <si>
    <r>
      <t xml:space="preserve">Indiquer la quantité d'unité souhaitée </t>
    </r>
    <r>
      <rPr>
        <b/>
        <u/>
        <sz val="14"/>
        <color rgb="FF00B050"/>
        <rFont val="Calibri"/>
        <family val="2"/>
        <scheme val="minor"/>
      </rPr>
      <t>UNIQUEMENT</t>
    </r>
    <r>
      <rPr>
        <b/>
        <sz val="14"/>
        <color rgb="FF00B050"/>
        <rFont val="Calibri"/>
        <family val="2"/>
        <scheme val="minor"/>
      </rPr>
      <t xml:space="preserve"> en nombre entier (1, 2, 3, 4, 5, Ect…)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</si>
</sst>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\ &quot;€&quot;"/>
    <numFmt numFmtId="165" formatCode="#,##0.00\ &quot;€&quot;"/>
    <numFmt numFmtId="167" formatCode="_-* #,##0.00\ [$€-1]_-;\-* #,##0.00\ [$€-1]_-;_-* &quot;-&quot;??\ [$€-1]_-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B05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b/>
      <u/>
      <sz val="12"/>
      <color theme="1"/>
      <name val="Calibri"/>
      <family val="2"/>
      <scheme val="minor"/>
    </font>
    <font>
      <b/>
      <u val="double"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8"/>
      <color theme="1" tint="0.499984740745262"/>
      <name val="Calibri"/>
      <family val="2"/>
    </font>
    <font>
      <b/>
      <u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B050"/>
      <name val="Calibri"/>
      <family val="2"/>
    </font>
    <font>
      <b/>
      <sz val="26"/>
      <color rgb="FF00B050"/>
      <name val="Cooper Black"/>
      <family val="1"/>
    </font>
    <font>
      <b/>
      <sz val="14"/>
      <color rgb="FF00B050"/>
      <name val="Calibri"/>
      <family val="2"/>
      <scheme val="minor"/>
    </font>
    <font>
      <b/>
      <u/>
      <sz val="14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B050"/>
      </left>
      <right style="thin">
        <color theme="0"/>
      </right>
      <top style="thin">
        <color theme="0"/>
      </top>
      <bottom style="thin">
        <color rgb="FF00B05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B050"/>
      </bottom>
      <diagonal/>
    </border>
    <border>
      <left style="thin">
        <color theme="0"/>
      </left>
      <right style="thin">
        <color rgb="FF00B050"/>
      </right>
      <top style="thin">
        <color theme="0"/>
      </top>
      <bottom style="thin">
        <color rgb="FF00B050"/>
      </bottom>
      <diagonal/>
    </border>
    <border>
      <left style="thin">
        <color rgb="FF00B050"/>
      </left>
      <right style="thin">
        <color theme="0"/>
      </right>
      <top style="thin">
        <color rgb="FF00B050"/>
      </top>
      <bottom style="thin">
        <color theme="0"/>
      </bottom>
      <diagonal/>
    </border>
    <border>
      <left/>
      <right/>
      <top style="thin">
        <color rgb="FF00B050"/>
      </top>
      <bottom style="thin">
        <color rgb="FF00B050"/>
      </bottom>
      <diagonal/>
    </border>
  </borders>
  <cellStyleXfs count="5">
    <xf numFmtId="0" fontId="0" fillId="0" borderId="0"/>
    <xf numFmtId="0" fontId="1" fillId="0" borderId="0"/>
    <xf numFmtId="167" fontId="11" fillId="0" borderId="0" applyFont="0" applyFill="0" applyBorder="0" applyAlignment="0" applyProtection="0"/>
    <xf numFmtId="0" fontId="1" fillId="0" borderId="0"/>
    <xf numFmtId="0" fontId="5" fillId="0" borderId="0"/>
  </cellStyleXfs>
  <cellXfs count="41">
    <xf numFmtId="0" fontId="0" fillId="0" borderId="0" xfId="0"/>
    <xf numFmtId="0" fontId="5" fillId="3" borderId="0" xfId="1" applyFont="1" applyFill="1" applyAlignment="1" applyProtection="1">
      <alignment horizontal="center" vertical="center"/>
    </xf>
    <xf numFmtId="0" fontId="22" fillId="3" borderId="0" xfId="0" applyFont="1" applyFill="1" applyAlignment="1" applyProtection="1">
      <alignment horizontal="right" vertical="center"/>
    </xf>
    <xf numFmtId="0" fontId="23" fillId="3" borderId="0" xfId="0" applyFont="1" applyFill="1" applyAlignment="1" applyProtection="1">
      <alignment vertical="center"/>
    </xf>
    <xf numFmtId="0" fontId="2" fillId="3" borderId="0" xfId="1" applyFont="1" applyFill="1" applyAlignment="1" applyProtection="1">
      <alignment horizontal="center" vertical="center"/>
    </xf>
    <xf numFmtId="164" fontId="10" fillId="3" borderId="0" xfId="1" applyNumberFormat="1" applyFont="1" applyFill="1" applyAlignment="1" applyProtection="1">
      <alignment vertical="center" wrapText="1"/>
    </xf>
    <xf numFmtId="0" fontId="5" fillId="3" borderId="0" xfId="1" applyFont="1" applyFill="1" applyProtection="1"/>
    <xf numFmtId="0" fontId="4" fillId="3" borderId="0" xfId="1" applyFont="1" applyFill="1" applyProtection="1"/>
    <xf numFmtId="0" fontId="14" fillId="2" borderId="1" xfId="0" applyFont="1" applyFill="1" applyBorder="1" applyAlignment="1" applyProtection="1">
      <alignment horizontal="center" vertical="center"/>
    </xf>
    <xf numFmtId="0" fontId="12" fillId="6" borderId="2" xfId="1" applyFont="1" applyFill="1" applyBorder="1" applyAlignment="1" applyProtection="1">
      <alignment horizontal="center" vertical="center" wrapText="1"/>
    </xf>
    <xf numFmtId="0" fontId="5" fillId="0" borderId="0" xfId="1" applyFont="1" applyProtection="1"/>
    <xf numFmtId="0" fontId="16" fillId="0" borderId="1" xfId="1" applyFont="1" applyBorder="1" applyAlignment="1" applyProtection="1">
      <alignment horizontal="center" vertical="center"/>
    </xf>
    <xf numFmtId="0" fontId="16" fillId="4" borderId="1" xfId="1" applyFont="1" applyFill="1" applyBorder="1" applyAlignment="1" applyProtection="1">
      <alignment horizontal="center" vertical="center"/>
    </xf>
    <xf numFmtId="0" fontId="12" fillId="6" borderId="3" xfId="1" applyFont="1" applyFill="1" applyBorder="1" applyAlignment="1" applyProtection="1">
      <alignment horizontal="center" vertical="center" wrapText="1"/>
    </xf>
    <xf numFmtId="0" fontId="7" fillId="3" borderId="0" xfId="1" applyFont="1" applyFill="1" applyAlignment="1" applyProtection="1">
      <alignment horizontal="center" vertical="center"/>
    </xf>
    <xf numFmtId="0" fontId="5" fillId="3" borderId="0" xfId="1" applyFont="1" applyFill="1" applyAlignment="1" applyProtection="1">
      <alignment horizontal="left" vertical="center"/>
    </xf>
    <xf numFmtId="0" fontId="5" fillId="3" borderId="5" xfId="1" applyFont="1" applyFill="1" applyBorder="1" applyAlignment="1" applyProtection="1">
      <alignment horizontal="center" vertical="center"/>
    </xf>
    <xf numFmtId="0" fontId="7" fillId="3" borderId="5" xfId="1" applyFont="1" applyFill="1" applyBorder="1" applyAlignment="1" applyProtection="1">
      <alignment horizontal="center" vertical="center"/>
    </xf>
    <xf numFmtId="0" fontId="4" fillId="3" borderId="5" xfId="1" applyFont="1" applyFill="1" applyBorder="1" applyAlignment="1" applyProtection="1">
      <alignment horizontal="left" vertical="center"/>
    </xf>
    <xf numFmtId="3" fontId="17" fillId="0" borderId="4" xfId="0" applyNumberFormat="1" applyFont="1" applyBorder="1" applyAlignment="1" applyProtection="1">
      <alignment horizontal="center" vertical="center"/>
    </xf>
    <xf numFmtId="3" fontId="17" fillId="3" borderId="11" xfId="0" applyNumberFormat="1" applyFont="1" applyFill="1" applyBorder="1" applyAlignment="1" applyProtection="1">
      <alignment horizontal="center" vertical="center"/>
    </xf>
    <xf numFmtId="165" fontId="18" fillId="3" borderId="0" xfId="0" applyNumberFormat="1" applyFont="1" applyFill="1" applyAlignment="1" applyProtection="1">
      <alignment horizontal="left" vertical="center"/>
    </xf>
    <xf numFmtId="0" fontId="9" fillId="3" borderId="0" xfId="1" applyFont="1" applyFill="1" applyAlignment="1" applyProtection="1">
      <alignment horizontal="center" vertical="center"/>
    </xf>
    <xf numFmtId="3" fontId="20" fillId="6" borderId="10" xfId="0" applyNumberFormat="1" applyFont="1" applyFill="1" applyBorder="1" applyAlignment="1" applyProtection="1">
      <alignment horizontal="center" vertical="center"/>
    </xf>
    <xf numFmtId="3" fontId="19" fillId="6" borderId="4" xfId="0" applyNumberFormat="1" applyFont="1" applyFill="1" applyBorder="1" applyAlignment="1" applyProtection="1">
      <alignment horizontal="center" vertical="center"/>
    </xf>
    <xf numFmtId="3" fontId="19" fillId="6" borderId="7" xfId="0" applyNumberFormat="1" applyFont="1" applyFill="1" applyBorder="1" applyAlignment="1" applyProtection="1">
      <alignment horizontal="center" vertical="center"/>
    </xf>
    <xf numFmtId="3" fontId="19" fillId="6" borderId="8" xfId="0" applyNumberFormat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7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2" fillId="0" borderId="0" xfId="1" applyFont="1" applyAlignment="1" applyProtection="1">
      <alignment horizontal="center" vertical="center"/>
    </xf>
    <xf numFmtId="0" fontId="4" fillId="0" borderId="0" xfId="1" applyFont="1" applyProtection="1"/>
    <xf numFmtId="3" fontId="19" fillId="6" borderId="2" xfId="0" applyNumberFormat="1" applyFont="1" applyFill="1" applyBorder="1" applyAlignment="1" applyProtection="1">
      <alignment horizontal="center" vertical="center"/>
    </xf>
    <xf numFmtId="3" fontId="19" fillId="6" borderId="3" xfId="0" applyNumberFormat="1" applyFont="1" applyFill="1" applyBorder="1" applyAlignment="1" applyProtection="1">
      <alignment horizontal="center" vertical="center"/>
    </xf>
    <xf numFmtId="3" fontId="19" fillId="6" borderId="9" xfId="0" applyNumberFormat="1" applyFont="1" applyFill="1" applyBorder="1" applyAlignment="1" applyProtection="1">
      <alignment horizontal="center" vertical="center"/>
    </xf>
    <xf numFmtId="3" fontId="21" fillId="5" borderId="1" xfId="0" applyNumberFormat="1" applyFont="1" applyFill="1" applyBorder="1" applyAlignment="1" applyProtection="1">
      <alignment horizontal="center" vertical="center"/>
    </xf>
    <xf numFmtId="3" fontId="21" fillId="3" borderId="1" xfId="0" applyNumberFormat="1" applyFont="1" applyFill="1" applyBorder="1" applyAlignment="1" applyProtection="1">
      <alignment horizontal="center" vertical="center"/>
      <protection locked="0"/>
    </xf>
    <xf numFmtId="3" fontId="5" fillId="3" borderId="0" xfId="1" applyNumberFormat="1" applyFont="1" applyFill="1" applyProtection="1"/>
    <xf numFmtId="3" fontId="13" fillId="3" borderId="6" xfId="0" applyNumberFormat="1" applyFont="1" applyFill="1" applyBorder="1" applyAlignment="1" applyProtection="1">
      <alignment horizontal="center"/>
    </xf>
    <xf numFmtId="0" fontId="3" fillId="2" borderId="1" xfId="1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</cellXfs>
  <cellStyles count="5">
    <cellStyle name="Euro" xfId="2" xr:uid="{09B92DFD-12B8-4DE2-8471-C992C3844D98}"/>
    <cellStyle name="Excel Built-in Normal" xfId="1" xr:uid="{926C36C0-76AA-4010-B9B7-CC91DC236F14}"/>
    <cellStyle name="Normal" xfId="0" builtinId="0"/>
    <cellStyle name="Standard 16" xfId="4" xr:uid="{42F317DE-7A6E-48F1-9FDC-4D61CF40684D}"/>
    <cellStyle name="Standard 3" xfId="3" xr:uid="{CCA18AA6-1003-497D-85E6-ADCB84B10DAB}"/>
  </cellStyles>
  <dxfs count="0"/>
  <tableStyles count="0" defaultTableStyle="TableStyleMedium2" defaultPivotStyle="PivotStyleLight16"/>
  <colors>
    <mruColors>
      <color rgb="FFBD039A"/>
      <color rgb="FF0054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1560</xdr:row>
      <xdr:rowOff>0</xdr:rowOff>
    </xdr:from>
    <xdr:to>
      <xdr:col>12</xdr:col>
      <xdr:colOff>413544</xdr:colOff>
      <xdr:row>1564</xdr:row>
      <xdr:rowOff>32870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FB3E3D1-5AA5-45D4-8006-78DD02DABDDD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57652" y="309902087"/>
          <a:ext cx="720000" cy="82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F8C84-F9C3-4980-88DC-B4E90186482B}">
  <dimension ref="A1:BS1646"/>
  <sheetViews>
    <sheetView tabSelected="1" zoomScale="115" zoomScaleNormal="115" workbookViewId="0">
      <pane xSplit="13" ySplit="3" topLeftCell="N4" activePane="bottomRight" state="frozen"/>
      <selection pane="topRight" activeCell="N1" sqref="N1"/>
      <selection pane="bottomLeft" activeCell="A4" sqref="A4"/>
      <selection pane="bottomRight" activeCell="H5" sqref="H5"/>
    </sheetView>
  </sheetViews>
  <sheetFormatPr baseColWidth="10" defaultColWidth="10.7109375" defaultRowHeight="15.75" x14ac:dyDescent="0.25"/>
  <cols>
    <col min="1" max="1" width="11.28515625" style="27" customWidth="1"/>
    <col min="2" max="2" width="20.7109375" style="28" customWidth="1"/>
    <col min="3" max="3" width="80.7109375" style="29" customWidth="1"/>
    <col min="4" max="4" width="10.7109375" style="30" customWidth="1"/>
    <col min="5" max="5" width="0.85546875" style="5" customWidth="1"/>
    <col min="6" max="11" width="3.7109375" style="31" customWidth="1"/>
    <col min="12" max="12" width="0.85546875" style="6" customWidth="1"/>
    <col min="13" max="13" width="10.7109375" style="10" customWidth="1"/>
    <col min="14" max="71" width="10.7109375" style="6"/>
    <col min="72" max="16384" width="10.7109375" style="10"/>
  </cols>
  <sheetData>
    <row r="1" spans="1:17" s="6" customFormat="1" ht="30" customHeight="1" x14ac:dyDescent="0.25">
      <c r="A1" s="1"/>
      <c r="B1" s="2" t="s">
        <v>1892</v>
      </c>
      <c r="C1" s="3" t="s">
        <v>1893</v>
      </c>
      <c r="D1" s="4"/>
      <c r="E1" s="5"/>
      <c r="M1" s="7"/>
      <c r="N1" s="7"/>
      <c r="O1" s="7"/>
      <c r="P1" s="7"/>
      <c r="Q1" s="7"/>
    </row>
    <row r="2" spans="1:17" x14ac:dyDescent="0.25">
      <c r="A2" s="39" t="s">
        <v>1891</v>
      </c>
      <c r="B2" s="40" t="s">
        <v>1885</v>
      </c>
      <c r="C2" s="39" t="s">
        <v>0</v>
      </c>
      <c r="D2" s="39" t="s">
        <v>1886</v>
      </c>
      <c r="F2" s="8" t="s">
        <v>1887</v>
      </c>
      <c r="G2" s="8"/>
      <c r="H2" s="8"/>
      <c r="I2" s="8"/>
      <c r="J2" s="8"/>
      <c r="K2" s="8"/>
      <c r="M2" s="9" t="s">
        <v>1888</v>
      </c>
    </row>
    <row r="3" spans="1:17" x14ac:dyDescent="0.25">
      <c r="A3" s="39"/>
      <c r="B3" s="40"/>
      <c r="C3" s="39"/>
      <c r="D3" s="39"/>
      <c r="F3" s="11">
        <v>15</v>
      </c>
      <c r="G3" s="12">
        <v>21</v>
      </c>
      <c r="H3" s="11">
        <v>25</v>
      </c>
      <c r="I3" s="12">
        <v>27</v>
      </c>
      <c r="J3" s="11">
        <v>31</v>
      </c>
      <c r="K3" s="12">
        <v>37</v>
      </c>
      <c r="M3" s="13"/>
    </row>
    <row r="4" spans="1:17" s="6" customFormat="1" ht="15.75" customHeight="1" x14ac:dyDescent="0.25">
      <c r="A4" s="1"/>
      <c r="B4" s="14"/>
      <c r="C4" s="15"/>
      <c r="D4" s="4"/>
      <c r="E4" s="5"/>
      <c r="F4" s="7"/>
      <c r="G4" s="7"/>
      <c r="H4" s="7"/>
      <c r="I4" s="7"/>
      <c r="J4" s="7"/>
      <c r="K4" s="7"/>
    </row>
    <row r="5" spans="1:17" x14ac:dyDescent="0.25">
      <c r="A5" s="16">
        <v>73330</v>
      </c>
      <c r="B5" s="17" t="s">
        <v>102</v>
      </c>
      <c r="C5" s="18" t="s">
        <v>710</v>
      </c>
      <c r="D5" s="16" t="s">
        <v>429</v>
      </c>
      <c r="F5" s="35"/>
      <c r="G5" s="35"/>
      <c r="H5" s="36"/>
      <c r="I5" s="36"/>
      <c r="J5" s="36"/>
      <c r="K5" s="36"/>
      <c r="L5" s="37"/>
      <c r="M5" s="19">
        <f>(F5+G5+H5+I5+J5+K5)*100</f>
        <v>0</v>
      </c>
    </row>
    <row r="6" spans="1:17" x14ac:dyDescent="0.25">
      <c r="A6" s="16">
        <v>73329</v>
      </c>
      <c r="B6" s="17" t="s">
        <v>103</v>
      </c>
      <c r="C6" s="18" t="s">
        <v>711</v>
      </c>
      <c r="D6" s="16" t="s">
        <v>429</v>
      </c>
      <c r="F6" s="35"/>
      <c r="G6" s="35"/>
      <c r="H6" s="36"/>
      <c r="I6" s="36"/>
      <c r="J6" s="36"/>
      <c r="K6" s="36"/>
      <c r="L6" s="37"/>
      <c r="M6" s="19">
        <f>(F6+G6+H6+I6+J6+K6)*100</f>
        <v>0</v>
      </c>
    </row>
    <row r="7" spans="1:17" x14ac:dyDescent="0.25">
      <c r="A7" s="16">
        <v>73328</v>
      </c>
      <c r="B7" s="17" t="s">
        <v>103</v>
      </c>
      <c r="C7" s="18" t="s">
        <v>103</v>
      </c>
      <c r="D7" s="16" t="s">
        <v>429</v>
      </c>
      <c r="F7" s="35"/>
      <c r="G7" s="35"/>
      <c r="H7" s="36"/>
      <c r="I7" s="36"/>
      <c r="J7" s="36"/>
      <c r="K7" s="36"/>
      <c r="L7" s="37"/>
      <c r="M7" s="19">
        <f>(F7+G7+H7+I7+J7+K7)*100</f>
        <v>0</v>
      </c>
    </row>
    <row r="8" spans="1:17" s="6" customFormat="1" x14ac:dyDescent="0.25">
      <c r="A8" s="16"/>
      <c r="B8" s="17"/>
      <c r="C8" s="18"/>
      <c r="D8" s="16"/>
      <c r="E8" s="5"/>
      <c r="F8" s="38"/>
      <c r="G8" s="38"/>
      <c r="H8" s="38"/>
      <c r="I8" s="38"/>
      <c r="J8" s="38"/>
      <c r="K8" s="38"/>
      <c r="L8" s="37"/>
      <c r="M8" s="20"/>
    </row>
    <row r="9" spans="1:17" x14ac:dyDescent="0.25">
      <c r="A9" s="16">
        <v>79992</v>
      </c>
      <c r="B9" s="17" t="s">
        <v>104</v>
      </c>
      <c r="C9" s="18" t="s">
        <v>1345</v>
      </c>
      <c r="D9" s="16" t="s">
        <v>97</v>
      </c>
      <c r="F9" s="35"/>
      <c r="G9" s="35"/>
      <c r="H9" s="36"/>
      <c r="I9" s="36"/>
      <c r="J9" s="36"/>
      <c r="K9" s="36"/>
      <c r="L9" s="37"/>
      <c r="M9" s="19">
        <f>(F9+G9+H9+I9+J9+K9)*100</f>
        <v>0</v>
      </c>
    </row>
    <row r="10" spans="1:17" x14ac:dyDescent="0.25">
      <c r="A10" s="16" t="s">
        <v>433</v>
      </c>
      <c r="B10" s="17" t="s">
        <v>105</v>
      </c>
      <c r="C10" s="18" t="s">
        <v>1346</v>
      </c>
      <c r="D10" s="16" t="s">
        <v>97</v>
      </c>
      <c r="F10" s="35"/>
      <c r="G10" s="35"/>
      <c r="H10" s="36"/>
      <c r="I10" s="36"/>
      <c r="J10" s="36"/>
      <c r="K10" s="36"/>
      <c r="L10" s="37"/>
      <c r="M10" s="19">
        <f>(F10+G10+H10+I10+J10+K10)*100</f>
        <v>0</v>
      </c>
    </row>
    <row r="11" spans="1:17" x14ac:dyDescent="0.25">
      <c r="A11" s="16" t="s">
        <v>434</v>
      </c>
      <c r="B11" s="17" t="s">
        <v>105</v>
      </c>
      <c r="C11" s="18" t="s">
        <v>1346</v>
      </c>
      <c r="D11" s="16" t="s">
        <v>98</v>
      </c>
      <c r="F11" s="35"/>
      <c r="G11" s="36"/>
      <c r="H11" s="36"/>
      <c r="I11" s="36"/>
      <c r="J11" s="36"/>
      <c r="K11" s="36"/>
      <c r="L11" s="37"/>
      <c r="M11" s="19">
        <f>(F11+G11+H11+I11+J11+K11)*28</f>
        <v>0</v>
      </c>
    </row>
    <row r="12" spans="1:17" x14ac:dyDescent="0.25">
      <c r="A12" s="16">
        <v>6559</v>
      </c>
      <c r="B12" s="17" t="s">
        <v>106</v>
      </c>
      <c r="C12" s="18" t="s">
        <v>1270</v>
      </c>
      <c r="D12" s="16" t="s">
        <v>97</v>
      </c>
      <c r="F12" s="35"/>
      <c r="G12" s="35"/>
      <c r="H12" s="36"/>
      <c r="I12" s="36"/>
      <c r="J12" s="35"/>
      <c r="K12" s="35"/>
      <c r="L12" s="37"/>
      <c r="M12" s="19">
        <f>(F12+G12+H12+I12+J12+K12)*100</f>
        <v>0</v>
      </c>
    </row>
    <row r="13" spans="1:17" s="6" customFormat="1" x14ac:dyDescent="0.25">
      <c r="A13" s="16"/>
      <c r="B13" s="17"/>
      <c r="C13" s="18"/>
      <c r="D13" s="16"/>
      <c r="E13" s="5"/>
      <c r="F13" s="38"/>
      <c r="G13" s="38"/>
      <c r="H13" s="38"/>
      <c r="I13" s="38"/>
      <c r="J13" s="38"/>
      <c r="K13" s="38"/>
      <c r="L13" s="37"/>
      <c r="M13" s="20"/>
    </row>
    <row r="14" spans="1:17" x14ac:dyDescent="0.25">
      <c r="A14" s="16">
        <v>4940</v>
      </c>
      <c r="B14" s="17" t="s">
        <v>107</v>
      </c>
      <c r="C14" s="18" t="s">
        <v>712</v>
      </c>
      <c r="D14" s="16" t="s">
        <v>97</v>
      </c>
      <c r="F14" s="35"/>
      <c r="G14" s="35"/>
      <c r="H14" s="36"/>
      <c r="I14" s="36"/>
      <c r="J14" s="35"/>
      <c r="K14" s="35"/>
      <c r="L14" s="37"/>
      <c r="M14" s="19">
        <f>(F14+G14+H14+I14+J14+K14)*100</f>
        <v>0</v>
      </c>
    </row>
    <row r="15" spans="1:17" x14ac:dyDescent="0.25">
      <c r="A15" s="16">
        <v>4050</v>
      </c>
      <c r="B15" s="17" t="s">
        <v>107</v>
      </c>
      <c r="C15" s="18" t="s">
        <v>713</v>
      </c>
      <c r="D15" s="16" t="s">
        <v>97</v>
      </c>
      <c r="F15" s="35"/>
      <c r="G15" s="35"/>
      <c r="H15" s="36"/>
      <c r="I15" s="36"/>
      <c r="J15" s="35"/>
      <c r="K15" s="35"/>
      <c r="L15" s="37"/>
      <c r="M15" s="19">
        <f>(F15+G15+H15+I15+J15+K15)*100</f>
        <v>0</v>
      </c>
    </row>
    <row r="16" spans="1:17" x14ac:dyDescent="0.25">
      <c r="A16" s="16">
        <v>4431</v>
      </c>
      <c r="B16" s="17" t="s">
        <v>107</v>
      </c>
      <c r="C16" s="18" t="s">
        <v>1347</v>
      </c>
      <c r="D16" s="16" t="s">
        <v>97</v>
      </c>
      <c r="F16" s="35"/>
      <c r="G16" s="35"/>
      <c r="H16" s="36"/>
      <c r="I16" s="36"/>
      <c r="J16" s="36"/>
      <c r="K16" s="36"/>
      <c r="L16" s="37"/>
      <c r="M16" s="19">
        <f>(F16+G16+H16+I16+J16+K16)*100</f>
        <v>0</v>
      </c>
    </row>
    <row r="17" spans="1:13" x14ac:dyDescent="0.25">
      <c r="A17" s="16">
        <v>2869</v>
      </c>
      <c r="B17" s="17" t="s">
        <v>107</v>
      </c>
      <c r="C17" s="18" t="s">
        <v>714</v>
      </c>
      <c r="D17" s="16" t="s">
        <v>97</v>
      </c>
      <c r="F17" s="35"/>
      <c r="G17" s="35"/>
      <c r="H17" s="36"/>
      <c r="I17" s="36"/>
      <c r="J17" s="35"/>
      <c r="K17" s="35"/>
      <c r="L17" s="37"/>
      <c r="M17" s="19">
        <f>(F17+G17+H17+I17+J17+K17)*100</f>
        <v>0</v>
      </c>
    </row>
    <row r="18" spans="1:13" x14ac:dyDescent="0.25">
      <c r="A18" s="16">
        <v>8534</v>
      </c>
      <c r="B18" s="17" t="s">
        <v>107</v>
      </c>
      <c r="C18" s="18" t="s">
        <v>1271</v>
      </c>
      <c r="D18" s="16" t="s">
        <v>97</v>
      </c>
      <c r="F18" s="35"/>
      <c r="G18" s="35"/>
      <c r="H18" s="36"/>
      <c r="I18" s="36"/>
      <c r="J18" s="36"/>
      <c r="K18" s="35"/>
      <c r="L18" s="37"/>
      <c r="M18" s="19">
        <f>(F18+G18+H18+I18+J18+K18)*100</f>
        <v>0</v>
      </c>
    </row>
    <row r="19" spans="1:13" x14ac:dyDescent="0.25">
      <c r="A19" s="16">
        <v>5364</v>
      </c>
      <c r="B19" s="17" t="s">
        <v>108</v>
      </c>
      <c r="C19" s="18" t="s">
        <v>108</v>
      </c>
      <c r="D19" s="16" t="s">
        <v>97</v>
      </c>
      <c r="F19" s="35"/>
      <c r="G19" s="35"/>
      <c r="H19" s="36"/>
      <c r="I19" s="36"/>
      <c r="J19" s="35"/>
      <c r="K19" s="35"/>
      <c r="L19" s="37"/>
      <c r="M19" s="19">
        <f>(F19+G19+H19+I19+J19+K19)*100</f>
        <v>0</v>
      </c>
    </row>
    <row r="20" spans="1:13" x14ac:dyDescent="0.25">
      <c r="A20" s="16">
        <v>9458</v>
      </c>
      <c r="B20" s="17" t="s">
        <v>109</v>
      </c>
      <c r="C20" s="18" t="s">
        <v>715</v>
      </c>
      <c r="D20" s="16" t="s">
        <v>97</v>
      </c>
      <c r="F20" s="35"/>
      <c r="G20" s="35"/>
      <c r="H20" s="36"/>
      <c r="I20" s="36"/>
      <c r="J20" s="36"/>
      <c r="K20" s="36"/>
      <c r="L20" s="37"/>
      <c r="M20" s="19">
        <f>(F20+G20+H20+I20+J20+K20)*100</f>
        <v>0</v>
      </c>
    </row>
    <row r="21" spans="1:13" x14ac:dyDescent="0.25">
      <c r="A21" s="16">
        <v>1958</v>
      </c>
      <c r="B21" s="17" t="s">
        <v>109</v>
      </c>
      <c r="C21" s="18" t="s">
        <v>716</v>
      </c>
      <c r="D21" s="16" t="s">
        <v>97</v>
      </c>
      <c r="F21" s="35"/>
      <c r="G21" s="35"/>
      <c r="H21" s="36"/>
      <c r="I21" s="36"/>
      <c r="J21" s="36"/>
      <c r="K21" s="36"/>
      <c r="L21" s="37"/>
      <c r="M21" s="19">
        <f>(F21+G21+H21+I21+J21+K21)*100</f>
        <v>0</v>
      </c>
    </row>
    <row r="22" spans="1:13" x14ac:dyDescent="0.25">
      <c r="A22" s="16">
        <v>9558</v>
      </c>
      <c r="B22" s="17" t="s">
        <v>109</v>
      </c>
      <c r="C22" s="18" t="s">
        <v>1272</v>
      </c>
      <c r="D22" s="16" t="s">
        <v>97</v>
      </c>
      <c r="F22" s="35"/>
      <c r="G22" s="35"/>
      <c r="H22" s="36"/>
      <c r="I22" s="36"/>
      <c r="J22" s="36"/>
      <c r="K22" s="35"/>
      <c r="L22" s="37"/>
      <c r="M22" s="19">
        <f>(F22+G22+H22+I22+J22+K22)*100</f>
        <v>0</v>
      </c>
    </row>
    <row r="23" spans="1:13" x14ac:dyDescent="0.25">
      <c r="A23" s="16">
        <v>8556</v>
      </c>
      <c r="B23" s="17" t="s">
        <v>109</v>
      </c>
      <c r="C23" s="18" t="s">
        <v>1273</v>
      </c>
      <c r="D23" s="16" t="s">
        <v>97</v>
      </c>
      <c r="F23" s="35"/>
      <c r="G23" s="35"/>
      <c r="H23" s="36"/>
      <c r="I23" s="36"/>
      <c r="J23" s="36"/>
      <c r="K23" s="35"/>
      <c r="L23" s="37"/>
      <c r="M23" s="19">
        <f>(F23+G23+H23+I23+J23+K23)*100</f>
        <v>0</v>
      </c>
    </row>
    <row r="24" spans="1:13" x14ac:dyDescent="0.25">
      <c r="A24" s="16">
        <v>2151</v>
      </c>
      <c r="B24" s="17" t="s">
        <v>109</v>
      </c>
      <c r="C24" s="18" t="s">
        <v>717</v>
      </c>
      <c r="D24" s="16" t="s">
        <v>97</v>
      </c>
      <c r="F24" s="35"/>
      <c r="G24" s="35"/>
      <c r="H24" s="36"/>
      <c r="I24" s="36"/>
      <c r="J24" s="36"/>
      <c r="K24" s="36"/>
      <c r="L24" s="37"/>
      <c r="M24" s="19">
        <f>(F24+G24+H24+I24+J24+K24)*100</f>
        <v>0</v>
      </c>
    </row>
    <row r="25" spans="1:13" x14ac:dyDescent="0.25">
      <c r="A25" s="16">
        <v>2152</v>
      </c>
      <c r="B25" s="17" t="s">
        <v>109</v>
      </c>
      <c r="C25" s="18" t="s">
        <v>718</v>
      </c>
      <c r="D25" s="16" t="s">
        <v>97</v>
      </c>
      <c r="F25" s="35"/>
      <c r="G25" s="35"/>
      <c r="H25" s="36"/>
      <c r="I25" s="36"/>
      <c r="J25" s="36"/>
      <c r="K25" s="36"/>
      <c r="L25" s="37"/>
      <c r="M25" s="19">
        <f>(F25+G25+H25+I25+J25+K25)*100</f>
        <v>0</v>
      </c>
    </row>
    <row r="26" spans="1:13" x14ac:dyDescent="0.25">
      <c r="A26" s="16">
        <v>8557</v>
      </c>
      <c r="B26" s="17" t="s">
        <v>109</v>
      </c>
      <c r="C26" s="18" t="s">
        <v>719</v>
      </c>
      <c r="D26" s="16" t="s">
        <v>97</v>
      </c>
      <c r="F26" s="35"/>
      <c r="G26" s="35"/>
      <c r="H26" s="36"/>
      <c r="I26" s="36"/>
      <c r="J26" s="36"/>
      <c r="K26" s="36"/>
      <c r="L26" s="37"/>
      <c r="M26" s="19">
        <f>(F26+G26+H26+I26+J26+K26)*100</f>
        <v>0</v>
      </c>
    </row>
    <row r="27" spans="1:13" x14ac:dyDescent="0.25">
      <c r="A27" s="16">
        <v>4941</v>
      </c>
      <c r="B27" s="17" t="s">
        <v>109</v>
      </c>
      <c r="C27" s="18" t="s">
        <v>720</v>
      </c>
      <c r="D27" s="16" t="s">
        <v>97</v>
      </c>
      <c r="F27" s="35"/>
      <c r="G27" s="35"/>
      <c r="H27" s="36"/>
      <c r="I27" s="36"/>
      <c r="J27" s="36"/>
      <c r="K27" s="36"/>
      <c r="L27" s="37"/>
      <c r="M27" s="19">
        <f>(F27+G27+H27+I27+J27+K27)*100</f>
        <v>0</v>
      </c>
    </row>
    <row r="28" spans="1:13" x14ac:dyDescent="0.25">
      <c r="A28" s="16">
        <v>6560</v>
      </c>
      <c r="B28" s="17" t="s">
        <v>109</v>
      </c>
      <c r="C28" s="18" t="s">
        <v>721</v>
      </c>
      <c r="D28" s="16" t="s">
        <v>97</v>
      </c>
      <c r="F28" s="35"/>
      <c r="G28" s="35"/>
      <c r="H28" s="36"/>
      <c r="I28" s="36"/>
      <c r="J28" s="36"/>
      <c r="K28" s="36"/>
      <c r="L28" s="37"/>
      <c r="M28" s="19">
        <f>(F28+G28+H28+I28+J28+K28)*100</f>
        <v>0</v>
      </c>
    </row>
    <row r="29" spans="1:13" x14ac:dyDescent="0.25">
      <c r="A29" s="16">
        <v>75488</v>
      </c>
      <c r="B29" s="17" t="s">
        <v>109</v>
      </c>
      <c r="C29" s="18" t="s">
        <v>1348</v>
      </c>
      <c r="D29" s="16" t="s">
        <v>97</v>
      </c>
      <c r="F29" s="35"/>
      <c r="G29" s="36"/>
      <c r="H29" s="36"/>
      <c r="I29" s="36"/>
      <c r="J29" s="35"/>
      <c r="K29" s="35"/>
      <c r="L29" s="37"/>
      <c r="M29" s="19">
        <f>(F29+G29+H29+I29+J29+K29)*100</f>
        <v>0</v>
      </c>
    </row>
    <row r="30" spans="1:13" x14ac:dyDescent="0.25">
      <c r="A30" s="16">
        <v>75486</v>
      </c>
      <c r="B30" s="17" t="s">
        <v>109</v>
      </c>
      <c r="C30" s="18" t="s">
        <v>1349</v>
      </c>
      <c r="D30" s="16" t="s">
        <v>97</v>
      </c>
      <c r="F30" s="35"/>
      <c r="G30" s="36"/>
      <c r="H30" s="36"/>
      <c r="I30" s="36"/>
      <c r="J30" s="35"/>
      <c r="K30" s="35"/>
      <c r="L30" s="37"/>
      <c r="M30" s="19">
        <f>(F30+G30+H30+I30+J30+K30)*100</f>
        <v>0</v>
      </c>
    </row>
    <row r="31" spans="1:13" x14ac:dyDescent="0.25">
      <c r="A31" s="16">
        <v>75487</v>
      </c>
      <c r="B31" s="17" t="s">
        <v>109</v>
      </c>
      <c r="C31" s="18" t="s">
        <v>1350</v>
      </c>
      <c r="D31" s="16" t="s">
        <v>97</v>
      </c>
      <c r="F31" s="35"/>
      <c r="G31" s="36"/>
      <c r="H31" s="36"/>
      <c r="I31" s="36"/>
      <c r="J31" s="35"/>
      <c r="K31" s="35"/>
      <c r="L31" s="37"/>
      <c r="M31" s="19">
        <f>(F31+G31+H31+I31+J31+K31)*100</f>
        <v>0</v>
      </c>
    </row>
    <row r="32" spans="1:13" x14ac:dyDescent="0.25">
      <c r="A32" s="16">
        <v>9459</v>
      </c>
      <c r="B32" s="17" t="s">
        <v>109</v>
      </c>
      <c r="C32" s="18" t="s">
        <v>722</v>
      </c>
      <c r="D32" s="16" t="s">
        <v>97</v>
      </c>
      <c r="F32" s="35"/>
      <c r="G32" s="35"/>
      <c r="H32" s="36"/>
      <c r="I32" s="36"/>
      <c r="J32" s="36"/>
      <c r="K32" s="36"/>
      <c r="L32" s="37"/>
      <c r="M32" s="19">
        <f>(F32+G32+H32+I32+J32+K32)*100</f>
        <v>0</v>
      </c>
    </row>
    <row r="33" spans="1:13" x14ac:dyDescent="0.25">
      <c r="A33" s="16">
        <v>2870</v>
      </c>
      <c r="B33" s="17" t="s">
        <v>109</v>
      </c>
      <c r="C33" s="18" t="s">
        <v>723</v>
      </c>
      <c r="D33" s="16" t="s">
        <v>97</v>
      </c>
      <c r="F33" s="35"/>
      <c r="G33" s="35"/>
      <c r="H33" s="36"/>
      <c r="I33" s="36"/>
      <c r="J33" s="36"/>
      <c r="K33" s="36"/>
      <c r="L33" s="37"/>
      <c r="M33" s="19">
        <f>(F33+G33+H33+I33+J33+K33)*100</f>
        <v>0</v>
      </c>
    </row>
    <row r="34" spans="1:13" x14ac:dyDescent="0.25">
      <c r="A34" s="16">
        <v>4943</v>
      </c>
      <c r="B34" s="17" t="s">
        <v>110</v>
      </c>
      <c r="C34" s="18" t="s">
        <v>724</v>
      </c>
      <c r="D34" s="16" t="s">
        <v>97</v>
      </c>
      <c r="F34" s="35"/>
      <c r="G34" s="35"/>
      <c r="H34" s="36"/>
      <c r="I34" s="36"/>
      <c r="J34" s="36"/>
      <c r="K34" s="36"/>
      <c r="L34" s="37"/>
      <c r="M34" s="19">
        <f>(F34+G34+H34+I34+J34+K34)*100</f>
        <v>0</v>
      </c>
    </row>
    <row r="35" spans="1:13" s="6" customFormat="1" x14ac:dyDescent="0.25">
      <c r="A35" s="16"/>
      <c r="B35" s="17"/>
      <c r="C35" s="18"/>
      <c r="D35" s="16"/>
      <c r="E35" s="5"/>
      <c r="F35" s="38"/>
      <c r="G35" s="38"/>
      <c r="H35" s="38"/>
      <c r="I35" s="38"/>
      <c r="J35" s="38"/>
      <c r="K35" s="38"/>
      <c r="L35" s="37"/>
      <c r="M35" s="20"/>
    </row>
    <row r="36" spans="1:13" x14ac:dyDescent="0.25">
      <c r="A36" s="16">
        <v>74301</v>
      </c>
      <c r="B36" s="17" t="s">
        <v>1</v>
      </c>
      <c r="C36" s="18" t="s">
        <v>725</v>
      </c>
      <c r="D36" s="16" t="s">
        <v>431</v>
      </c>
      <c r="F36" s="36"/>
      <c r="G36" s="36"/>
      <c r="H36" s="36"/>
      <c r="I36" s="36"/>
      <c r="J36" s="36"/>
      <c r="K36" s="35"/>
      <c r="L36" s="37"/>
      <c r="M36" s="19">
        <f>(F36+G36+H36+I36+J36+K36)*82</f>
        <v>0</v>
      </c>
    </row>
    <row r="37" spans="1:13" x14ac:dyDescent="0.25">
      <c r="A37" s="16">
        <v>74304</v>
      </c>
      <c r="B37" s="17" t="s">
        <v>1</v>
      </c>
      <c r="C37" s="18" t="s">
        <v>60</v>
      </c>
      <c r="D37" s="16" t="s">
        <v>431</v>
      </c>
      <c r="F37" s="36"/>
      <c r="G37" s="36"/>
      <c r="H37" s="36"/>
      <c r="I37" s="36"/>
      <c r="J37" s="36"/>
      <c r="K37" s="35"/>
      <c r="L37" s="37"/>
      <c r="M37" s="19">
        <f>(F37+G37+H37+I37+J37+K37)*82</f>
        <v>0</v>
      </c>
    </row>
    <row r="38" spans="1:13" s="6" customFormat="1" x14ac:dyDescent="0.25">
      <c r="A38" s="16"/>
      <c r="B38" s="17"/>
      <c r="C38" s="18"/>
      <c r="D38" s="16"/>
      <c r="E38" s="5"/>
      <c r="F38" s="38"/>
      <c r="G38" s="38"/>
      <c r="H38" s="38"/>
      <c r="I38" s="38"/>
      <c r="J38" s="38"/>
      <c r="K38" s="38"/>
      <c r="L38" s="37"/>
      <c r="M38" s="20"/>
    </row>
    <row r="39" spans="1:13" x14ac:dyDescent="0.25">
      <c r="A39" s="16">
        <v>79414</v>
      </c>
      <c r="B39" s="17" t="s">
        <v>111</v>
      </c>
      <c r="C39" s="18" t="s">
        <v>1351</v>
      </c>
      <c r="D39" s="16" t="s">
        <v>97</v>
      </c>
      <c r="F39" s="35"/>
      <c r="G39" s="35"/>
      <c r="H39" s="36"/>
      <c r="I39" s="36"/>
      <c r="J39" s="35"/>
      <c r="K39" s="35"/>
      <c r="L39" s="37"/>
      <c r="M39" s="19">
        <f>(F39+G39+H39+I39+J39+K39)*100</f>
        <v>0</v>
      </c>
    </row>
    <row r="40" spans="1:13" x14ac:dyDescent="0.25">
      <c r="A40" s="16">
        <v>74472</v>
      </c>
      <c r="B40" s="17" t="s">
        <v>112</v>
      </c>
      <c r="C40" s="18" t="s">
        <v>1352</v>
      </c>
      <c r="D40" s="16" t="s">
        <v>97</v>
      </c>
      <c r="F40" s="35"/>
      <c r="G40" s="35"/>
      <c r="H40" s="36"/>
      <c r="I40" s="36"/>
      <c r="J40" s="35"/>
      <c r="K40" s="35"/>
      <c r="L40" s="37"/>
      <c r="M40" s="19">
        <f>(F40+G40+H40+I40+J40+K40)*100</f>
        <v>0</v>
      </c>
    </row>
    <row r="41" spans="1:13" x14ac:dyDescent="0.25">
      <c r="A41" s="16">
        <v>70763</v>
      </c>
      <c r="B41" s="17" t="s">
        <v>112</v>
      </c>
      <c r="C41" s="18" t="s">
        <v>726</v>
      </c>
      <c r="D41" s="16" t="s">
        <v>97</v>
      </c>
      <c r="F41" s="35"/>
      <c r="G41" s="35"/>
      <c r="H41" s="36"/>
      <c r="I41" s="36"/>
      <c r="J41" s="35"/>
      <c r="K41" s="35"/>
      <c r="L41" s="37"/>
      <c r="M41" s="19">
        <f>(F41+G41+H41+I41+J41+K41)*100</f>
        <v>0</v>
      </c>
    </row>
    <row r="42" spans="1:13" s="6" customFormat="1" x14ac:dyDescent="0.25">
      <c r="A42" s="16"/>
      <c r="B42" s="17"/>
      <c r="C42" s="18"/>
      <c r="D42" s="16"/>
      <c r="E42" s="5"/>
      <c r="F42" s="38"/>
      <c r="G42" s="38"/>
      <c r="H42" s="38"/>
      <c r="I42" s="38"/>
      <c r="J42" s="38"/>
      <c r="K42" s="38"/>
      <c r="L42" s="37"/>
      <c r="M42" s="20"/>
    </row>
    <row r="43" spans="1:13" x14ac:dyDescent="0.25">
      <c r="A43" s="16">
        <v>78402</v>
      </c>
      <c r="B43" s="17" t="s">
        <v>113</v>
      </c>
      <c r="C43" s="18" t="s">
        <v>1353</v>
      </c>
      <c r="D43" s="16" t="s">
        <v>97</v>
      </c>
      <c r="F43" s="35"/>
      <c r="G43" s="36"/>
      <c r="H43" s="36"/>
      <c r="I43" s="36"/>
      <c r="J43" s="36"/>
      <c r="K43" s="36"/>
      <c r="L43" s="37"/>
      <c r="M43" s="19">
        <f>(F43+G43+H43+I43+J43+K43)*100</f>
        <v>0</v>
      </c>
    </row>
    <row r="44" spans="1:13" x14ac:dyDescent="0.25">
      <c r="A44" s="16">
        <v>74408</v>
      </c>
      <c r="B44" s="17" t="s">
        <v>113</v>
      </c>
      <c r="C44" s="18" t="s">
        <v>1354</v>
      </c>
      <c r="D44" s="16" t="s">
        <v>97</v>
      </c>
      <c r="F44" s="35"/>
      <c r="G44" s="36"/>
      <c r="H44" s="36"/>
      <c r="I44" s="36"/>
      <c r="J44" s="36"/>
      <c r="K44" s="36"/>
      <c r="L44" s="37"/>
      <c r="M44" s="19">
        <f>(F44+G44+H44+I44+J44+K44)*100</f>
        <v>0</v>
      </c>
    </row>
    <row r="45" spans="1:13" x14ac:dyDescent="0.25">
      <c r="A45" s="16">
        <v>70739</v>
      </c>
      <c r="B45" s="17" t="s">
        <v>113</v>
      </c>
      <c r="C45" s="18" t="s">
        <v>727</v>
      </c>
      <c r="D45" s="16" t="s">
        <v>97</v>
      </c>
      <c r="F45" s="35"/>
      <c r="G45" s="36"/>
      <c r="H45" s="36"/>
      <c r="I45" s="36"/>
      <c r="J45" s="36"/>
      <c r="K45" s="36"/>
      <c r="L45" s="37"/>
      <c r="M45" s="19">
        <f>(F45+G45+H45+I45+J45+K45)*100</f>
        <v>0</v>
      </c>
    </row>
    <row r="46" spans="1:13" x14ac:dyDescent="0.25">
      <c r="A46" s="16">
        <v>70729</v>
      </c>
      <c r="B46" s="17" t="s">
        <v>113</v>
      </c>
      <c r="C46" s="18" t="s">
        <v>1355</v>
      </c>
      <c r="D46" s="16" t="s">
        <v>97</v>
      </c>
      <c r="F46" s="35"/>
      <c r="G46" s="36"/>
      <c r="H46" s="36"/>
      <c r="I46" s="36"/>
      <c r="J46" s="36"/>
      <c r="K46" s="36"/>
      <c r="L46" s="37"/>
      <c r="M46" s="19">
        <f>(F46+G46+H46+I46+J46+K46)*100</f>
        <v>0</v>
      </c>
    </row>
    <row r="47" spans="1:13" x14ac:dyDescent="0.25">
      <c r="A47" s="16">
        <v>70764</v>
      </c>
      <c r="B47" s="17" t="s">
        <v>113</v>
      </c>
      <c r="C47" s="18" t="s">
        <v>728</v>
      </c>
      <c r="D47" s="16" t="s">
        <v>97</v>
      </c>
      <c r="F47" s="35"/>
      <c r="G47" s="36"/>
      <c r="H47" s="36"/>
      <c r="I47" s="36"/>
      <c r="J47" s="36"/>
      <c r="K47" s="36"/>
      <c r="L47" s="37"/>
      <c r="M47" s="19">
        <f>(F47+G47+H47+I47+J47+K47)*100</f>
        <v>0</v>
      </c>
    </row>
    <row r="48" spans="1:13" x14ac:dyDescent="0.25">
      <c r="A48" s="16">
        <v>74406</v>
      </c>
      <c r="B48" s="17" t="s">
        <v>113</v>
      </c>
      <c r="C48" s="18" t="s">
        <v>1356</v>
      </c>
      <c r="D48" s="16" t="s">
        <v>97</v>
      </c>
      <c r="F48" s="35"/>
      <c r="G48" s="36"/>
      <c r="H48" s="36"/>
      <c r="I48" s="36"/>
      <c r="J48" s="36"/>
      <c r="K48" s="36"/>
      <c r="L48" s="37"/>
      <c r="M48" s="19">
        <f>(F48+G48+H48+I48+J48+K48)*100</f>
        <v>0</v>
      </c>
    </row>
    <row r="49" spans="1:13" x14ac:dyDescent="0.25">
      <c r="A49" s="16">
        <v>70766</v>
      </c>
      <c r="B49" s="17" t="s">
        <v>113</v>
      </c>
      <c r="C49" s="18" t="s">
        <v>1357</v>
      </c>
      <c r="D49" s="16" t="s">
        <v>97</v>
      </c>
      <c r="F49" s="35"/>
      <c r="G49" s="36"/>
      <c r="H49" s="36"/>
      <c r="I49" s="36"/>
      <c r="J49" s="36"/>
      <c r="K49" s="36"/>
      <c r="L49" s="37"/>
      <c r="M49" s="19">
        <f>(F49+G49+H49+I49+J49+K49)*100</f>
        <v>0</v>
      </c>
    </row>
    <row r="50" spans="1:13" x14ac:dyDescent="0.25">
      <c r="A50" s="16">
        <v>74418</v>
      </c>
      <c r="B50" s="17" t="s">
        <v>113</v>
      </c>
      <c r="C50" s="18" t="s">
        <v>1358</v>
      </c>
      <c r="D50" s="16" t="s">
        <v>97</v>
      </c>
      <c r="F50" s="35"/>
      <c r="G50" s="36"/>
      <c r="H50" s="36"/>
      <c r="I50" s="36"/>
      <c r="J50" s="35"/>
      <c r="K50" s="35"/>
      <c r="L50" s="37"/>
      <c r="M50" s="19">
        <f>(F50+G50+H50+I50+J50+K50)*100</f>
        <v>0</v>
      </c>
    </row>
    <row r="51" spans="1:13" x14ac:dyDescent="0.25">
      <c r="A51" s="16">
        <v>74419</v>
      </c>
      <c r="B51" s="17" t="s">
        <v>113</v>
      </c>
      <c r="C51" s="18" t="s">
        <v>1359</v>
      </c>
      <c r="D51" s="16" t="s">
        <v>97</v>
      </c>
      <c r="F51" s="35"/>
      <c r="G51" s="36"/>
      <c r="H51" s="36"/>
      <c r="I51" s="36"/>
      <c r="J51" s="35"/>
      <c r="K51" s="35"/>
      <c r="L51" s="37"/>
      <c r="M51" s="19">
        <f>(F51+G51+H51+I51+J51+K51)*100</f>
        <v>0</v>
      </c>
    </row>
    <row r="52" spans="1:13" x14ac:dyDescent="0.25">
      <c r="A52" s="16">
        <v>75427</v>
      </c>
      <c r="B52" s="17" t="s">
        <v>113</v>
      </c>
      <c r="C52" s="18" t="s">
        <v>1360</v>
      </c>
      <c r="D52" s="16" t="s">
        <v>97</v>
      </c>
      <c r="F52" s="35"/>
      <c r="G52" s="36"/>
      <c r="H52" s="36"/>
      <c r="I52" s="36"/>
      <c r="J52" s="36"/>
      <c r="K52" s="36"/>
      <c r="L52" s="37"/>
      <c r="M52" s="19">
        <f>(F52+G52+H52+I52+J52+K52)*100</f>
        <v>0</v>
      </c>
    </row>
    <row r="53" spans="1:13" x14ac:dyDescent="0.25">
      <c r="A53" s="16">
        <v>74455</v>
      </c>
      <c r="B53" s="17" t="s">
        <v>113</v>
      </c>
      <c r="C53" s="18" t="s">
        <v>1361</v>
      </c>
      <c r="D53" s="16" t="s">
        <v>97</v>
      </c>
      <c r="F53" s="35"/>
      <c r="G53" s="36"/>
      <c r="H53" s="36"/>
      <c r="I53" s="36"/>
      <c r="J53" s="35"/>
      <c r="K53" s="35"/>
      <c r="L53" s="37"/>
      <c r="M53" s="19">
        <f>(F53+G53+H53+I53+J53+K53)*100</f>
        <v>0</v>
      </c>
    </row>
    <row r="54" spans="1:13" x14ac:dyDescent="0.25">
      <c r="A54" s="16">
        <v>74411</v>
      </c>
      <c r="B54" s="17" t="s">
        <v>113</v>
      </c>
      <c r="C54" s="18" t="s">
        <v>1362</v>
      </c>
      <c r="D54" s="16" t="s">
        <v>97</v>
      </c>
      <c r="F54" s="35"/>
      <c r="G54" s="36"/>
      <c r="H54" s="36"/>
      <c r="I54" s="36"/>
      <c r="J54" s="36"/>
      <c r="K54" s="36"/>
      <c r="L54" s="37"/>
      <c r="M54" s="19">
        <f>(F54+G54+H54+I54+J54+K54)*100</f>
        <v>0</v>
      </c>
    </row>
    <row r="55" spans="1:13" x14ac:dyDescent="0.25">
      <c r="A55" s="16">
        <v>75402</v>
      </c>
      <c r="B55" s="17" t="s">
        <v>113</v>
      </c>
      <c r="C55" s="18" t="s">
        <v>1363</v>
      </c>
      <c r="D55" s="16" t="s">
        <v>97</v>
      </c>
      <c r="F55" s="35"/>
      <c r="G55" s="36"/>
      <c r="H55" s="36"/>
      <c r="I55" s="36"/>
      <c r="J55" s="35"/>
      <c r="K55" s="35"/>
      <c r="L55" s="37"/>
      <c r="M55" s="19">
        <f>(F55+G55+H55+I55+J55+K55)*100</f>
        <v>0</v>
      </c>
    </row>
    <row r="56" spans="1:13" x14ac:dyDescent="0.25">
      <c r="A56" s="16">
        <v>13313</v>
      </c>
      <c r="B56" s="17" t="s">
        <v>113</v>
      </c>
      <c r="C56" s="18" t="s">
        <v>1364</v>
      </c>
      <c r="D56" s="16" t="s">
        <v>97</v>
      </c>
      <c r="F56" s="35"/>
      <c r="G56" s="36"/>
      <c r="H56" s="36"/>
      <c r="I56" s="36"/>
      <c r="J56" s="35"/>
      <c r="K56" s="35"/>
      <c r="L56" s="37"/>
      <c r="M56" s="19">
        <f>(F56+G56+H56+I56+J56+K56)*100</f>
        <v>0</v>
      </c>
    </row>
    <row r="57" spans="1:13" x14ac:dyDescent="0.25">
      <c r="A57" s="16">
        <v>13314</v>
      </c>
      <c r="B57" s="17" t="s">
        <v>113</v>
      </c>
      <c r="C57" s="18" t="s">
        <v>1365</v>
      </c>
      <c r="D57" s="16" t="s">
        <v>97</v>
      </c>
      <c r="F57" s="35"/>
      <c r="G57" s="36"/>
      <c r="H57" s="36"/>
      <c r="I57" s="36"/>
      <c r="J57" s="35"/>
      <c r="K57" s="35"/>
      <c r="L57" s="37"/>
      <c r="M57" s="19">
        <f>(F57+G57+H57+I57+J57+K57)*100</f>
        <v>0</v>
      </c>
    </row>
    <row r="58" spans="1:13" x14ac:dyDescent="0.25">
      <c r="A58" s="16">
        <v>74412</v>
      </c>
      <c r="B58" s="17" t="s">
        <v>113</v>
      </c>
      <c r="C58" s="18" t="s">
        <v>729</v>
      </c>
      <c r="D58" s="16" t="s">
        <v>97</v>
      </c>
      <c r="F58" s="35"/>
      <c r="G58" s="36"/>
      <c r="H58" s="36"/>
      <c r="I58" s="36"/>
      <c r="J58" s="36"/>
      <c r="K58" s="36"/>
      <c r="L58" s="37"/>
      <c r="M58" s="19">
        <f>(F58+G58+H58+I58+J58+K58)*100</f>
        <v>0</v>
      </c>
    </row>
    <row r="59" spans="1:13" x14ac:dyDescent="0.25">
      <c r="A59" s="16">
        <v>70791</v>
      </c>
      <c r="B59" s="17" t="s">
        <v>90</v>
      </c>
      <c r="C59" s="18" t="s">
        <v>1366</v>
      </c>
      <c r="D59" s="16" t="s">
        <v>97</v>
      </c>
      <c r="F59" s="35"/>
      <c r="G59" s="36"/>
      <c r="H59" s="36"/>
      <c r="I59" s="36"/>
      <c r="J59" s="36"/>
      <c r="K59" s="36"/>
      <c r="L59" s="37"/>
      <c r="M59" s="19">
        <f>(F59+G59+H59+I59+J59+K59)*100</f>
        <v>0</v>
      </c>
    </row>
    <row r="60" spans="1:13" x14ac:dyDescent="0.25">
      <c r="A60" s="16">
        <v>74407</v>
      </c>
      <c r="B60" s="17" t="s">
        <v>114</v>
      </c>
      <c r="C60" s="18" t="s">
        <v>730</v>
      </c>
      <c r="D60" s="16" t="s">
        <v>97</v>
      </c>
      <c r="F60" s="35"/>
      <c r="G60" s="36"/>
      <c r="H60" s="36"/>
      <c r="I60" s="36"/>
      <c r="J60" s="36"/>
      <c r="K60" s="36"/>
      <c r="L60" s="37"/>
      <c r="M60" s="19">
        <f>(F60+G60+H60+I60+J60+K60)*100</f>
        <v>0</v>
      </c>
    </row>
    <row r="61" spans="1:13" x14ac:dyDescent="0.25">
      <c r="A61" s="16">
        <v>74414</v>
      </c>
      <c r="B61" s="17" t="s">
        <v>115</v>
      </c>
      <c r="C61" s="18" t="s">
        <v>1367</v>
      </c>
      <c r="D61" s="16" t="s">
        <v>97</v>
      </c>
      <c r="F61" s="35"/>
      <c r="G61" s="36"/>
      <c r="H61" s="36"/>
      <c r="I61" s="36"/>
      <c r="J61" s="36"/>
      <c r="K61" s="36"/>
      <c r="L61" s="37"/>
      <c r="M61" s="19">
        <f>(F61+G61+H61+I61+J61+K61)*100</f>
        <v>0</v>
      </c>
    </row>
    <row r="62" spans="1:13" s="6" customFormat="1" x14ac:dyDescent="0.25">
      <c r="A62" s="16"/>
      <c r="B62" s="17"/>
      <c r="C62" s="18"/>
      <c r="D62" s="16"/>
      <c r="E62" s="5"/>
      <c r="F62" s="38"/>
      <c r="G62" s="38"/>
      <c r="H62" s="38"/>
      <c r="I62" s="38"/>
      <c r="J62" s="38"/>
      <c r="K62" s="38"/>
      <c r="L62" s="37"/>
      <c r="M62" s="20"/>
    </row>
    <row r="63" spans="1:13" x14ac:dyDescent="0.25">
      <c r="A63" s="16">
        <v>70742</v>
      </c>
      <c r="B63" s="17" t="s">
        <v>116</v>
      </c>
      <c r="C63" s="18" t="s">
        <v>1274</v>
      </c>
      <c r="D63" s="16" t="s">
        <v>429</v>
      </c>
      <c r="F63" s="35"/>
      <c r="G63" s="35"/>
      <c r="H63" s="36"/>
      <c r="I63" s="36"/>
      <c r="J63" s="36"/>
      <c r="K63" s="36"/>
      <c r="L63" s="37"/>
      <c r="M63" s="19">
        <f>(F63+G63+H63+I63+J63+K63)*100</f>
        <v>0</v>
      </c>
    </row>
    <row r="64" spans="1:13" x14ac:dyDescent="0.25">
      <c r="A64" s="16">
        <v>70740</v>
      </c>
      <c r="B64" s="17" t="s">
        <v>2</v>
      </c>
      <c r="C64" s="18" t="s">
        <v>736</v>
      </c>
      <c r="D64" s="16" t="s">
        <v>429</v>
      </c>
      <c r="F64" s="35"/>
      <c r="G64" s="35"/>
      <c r="H64" s="36"/>
      <c r="I64" s="36"/>
      <c r="J64" s="36"/>
      <c r="K64" s="36"/>
      <c r="L64" s="37"/>
      <c r="M64" s="19">
        <f>(F64+G64+H64+I64+J64+K64)*100</f>
        <v>0</v>
      </c>
    </row>
    <row r="65" spans="1:13" x14ac:dyDescent="0.25">
      <c r="A65" s="16">
        <v>75411</v>
      </c>
      <c r="B65" s="17" t="s">
        <v>2</v>
      </c>
      <c r="C65" s="18" t="s">
        <v>77</v>
      </c>
      <c r="D65" s="16" t="s">
        <v>429</v>
      </c>
      <c r="F65" s="35"/>
      <c r="G65" s="35"/>
      <c r="H65" s="36"/>
      <c r="I65" s="36"/>
      <c r="J65" s="36"/>
      <c r="K65" s="36"/>
      <c r="L65" s="37"/>
      <c r="M65" s="19">
        <f>(F65+G65+H65+I65+J65+K65)*100</f>
        <v>0</v>
      </c>
    </row>
    <row r="66" spans="1:13" x14ac:dyDescent="0.25">
      <c r="A66" s="16">
        <v>70741</v>
      </c>
      <c r="B66" s="17" t="s">
        <v>2</v>
      </c>
      <c r="C66" s="18" t="s">
        <v>1368</v>
      </c>
      <c r="D66" s="16" t="s">
        <v>429</v>
      </c>
      <c r="F66" s="35"/>
      <c r="G66" s="35"/>
      <c r="H66" s="36"/>
      <c r="I66" s="36"/>
      <c r="J66" s="36"/>
      <c r="K66" s="36"/>
      <c r="L66" s="37"/>
      <c r="M66" s="19">
        <f>(F66+G66+H66+I66+J66+K66)*100</f>
        <v>0</v>
      </c>
    </row>
    <row r="67" spans="1:13" x14ac:dyDescent="0.25">
      <c r="A67" s="16">
        <v>72801</v>
      </c>
      <c r="B67" s="17" t="s">
        <v>2</v>
      </c>
      <c r="C67" s="18" t="s">
        <v>731</v>
      </c>
      <c r="D67" s="16" t="s">
        <v>429</v>
      </c>
      <c r="F67" s="35"/>
      <c r="G67" s="35"/>
      <c r="H67" s="36"/>
      <c r="I67" s="36"/>
      <c r="J67" s="36"/>
      <c r="K67" s="36"/>
      <c r="L67" s="37"/>
      <c r="M67" s="19">
        <f>(F67+G67+H67+I67+J67+K67)*100</f>
        <v>0</v>
      </c>
    </row>
    <row r="68" spans="1:13" x14ac:dyDescent="0.25">
      <c r="A68" s="16">
        <v>72802</v>
      </c>
      <c r="B68" s="17" t="s">
        <v>2</v>
      </c>
      <c r="C68" s="18" t="s">
        <v>78</v>
      </c>
      <c r="D68" s="16" t="s">
        <v>429</v>
      </c>
      <c r="F68" s="35"/>
      <c r="G68" s="35"/>
      <c r="H68" s="36"/>
      <c r="I68" s="36"/>
      <c r="J68" s="36"/>
      <c r="K68" s="36"/>
      <c r="L68" s="37"/>
      <c r="M68" s="19">
        <f>(F68+G68+H68+I68+J68+K68)*100</f>
        <v>0</v>
      </c>
    </row>
    <row r="69" spans="1:13" x14ac:dyDescent="0.25">
      <c r="A69" s="16">
        <v>72803</v>
      </c>
      <c r="B69" s="17" t="s">
        <v>2</v>
      </c>
      <c r="C69" s="18" t="s">
        <v>732</v>
      </c>
      <c r="D69" s="16" t="s">
        <v>429</v>
      </c>
      <c r="F69" s="35"/>
      <c r="G69" s="35"/>
      <c r="H69" s="36"/>
      <c r="I69" s="36"/>
      <c r="J69" s="36"/>
      <c r="K69" s="36"/>
      <c r="L69" s="37"/>
      <c r="M69" s="19">
        <f>(F69+G69+H69+I69+J69+K69)*100</f>
        <v>0</v>
      </c>
    </row>
    <row r="70" spans="1:13" x14ac:dyDescent="0.25">
      <c r="A70" s="16">
        <v>74483</v>
      </c>
      <c r="B70" s="17" t="s">
        <v>2</v>
      </c>
      <c r="C70" s="18" t="s">
        <v>1369</v>
      </c>
      <c r="D70" s="16" t="s">
        <v>97</v>
      </c>
      <c r="F70" s="35"/>
      <c r="G70" s="35"/>
      <c r="H70" s="36"/>
      <c r="I70" s="36"/>
      <c r="J70" s="36"/>
      <c r="K70" s="36"/>
      <c r="L70" s="37"/>
      <c r="M70" s="19">
        <f>(F70+G70+H70+I70+J70+K70)*100</f>
        <v>0</v>
      </c>
    </row>
    <row r="71" spans="1:13" x14ac:dyDescent="0.25">
      <c r="A71" s="16">
        <v>72804</v>
      </c>
      <c r="B71" s="17" t="s">
        <v>2</v>
      </c>
      <c r="C71" s="18" t="s">
        <v>733</v>
      </c>
      <c r="D71" s="16" t="s">
        <v>429</v>
      </c>
      <c r="F71" s="35"/>
      <c r="G71" s="35"/>
      <c r="H71" s="36"/>
      <c r="I71" s="36"/>
      <c r="J71" s="36"/>
      <c r="K71" s="36"/>
      <c r="L71" s="37"/>
      <c r="M71" s="19">
        <f>(F71+G71+H71+I71+J71+K71)*100</f>
        <v>0</v>
      </c>
    </row>
    <row r="72" spans="1:13" x14ac:dyDescent="0.25">
      <c r="A72" s="16">
        <v>70744</v>
      </c>
      <c r="B72" s="17" t="s">
        <v>2</v>
      </c>
      <c r="C72" s="18" t="s">
        <v>734</v>
      </c>
      <c r="D72" s="16" t="s">
        <v>429</v>
      </c>
      <c r="F72" s="35"/>
      <c r="G72" s="35"/>
      <c r="H72" s="36"/>
      <c r="I72" s="36"/>
      <c r="J72" s="36"/>
      <c r="K72" s="36"/>
      <c r="L72" s="37"/>
      <c r="M72" s="19">
        <f>(F72+G72+H72+I72+J72+K72)*100</f>
        <v>0</v>
      </c>
    </row>
    <row r="73" spans="1:13" x14ac:dyDescent="0.25">
      <c r="A73" s="16">
        <v>72808</v>
      </c>
      <c r="B73" s="17" t="s">
        <v>2</v>
      </c>
      <c r="C73" s="18" t="s">
        <v>735</v>
      </c>
      <c r="D73" s="16" t="s">
        <v>429</v>
      </c>
      <c r="F73" s="35"/>
      <c r="G73" s="35"/>
      <c r="H73" s="36"/>
      <c r="I73" s="36"/>
      <c r="J73" s="36"/>
      <c r="K73" s="36"/>
      <c r="L73" s="37"/>
      <c r="M73" s="19">
        <f>(F73+G73+H73+I73+J73+K73)*100</f>
        <v>0</v>
      </c>
    </row>
    <row r="74" spans="1:13" x14ac:dyDescent="0.25">
      <c r="A74" s="16">
        <v>70759</v>
      </c>
      <c r="B74" s="17" t="s">
        <v>2</v>
      </c>
      <c r="C74" s="18" t="s">
        <v>2</v>
      </c>
      <c r="D74" s="16" t="s">
        <v>429</v>
      </c>
      <c r="F74" s="35"/>
      <c r="G74" s="35"/>
      <c r="H74" s="36"/>
      <c r="I74" s="36"/>
      <c r="J74" s="36"/>
      <c r="K74" s="36"/>
      <c r="L74" s="37"/>
      <c r="M74" s="19">
        <f>(F74+G74+H74+I74+J74+K74)*100</f>
        <v>0</v>
      </c>
    </row>
    <row r="75" spans="1:13" x14ac:dyDescent="0.25">
      <c r="A75" s="16">
        <v>75426</v>
      </c>
      <c r="B75" s="17" t="s">
        <v>117</v>
      </c>
      <c r="C75" s="18" t="s">
        <v>1370</v>
      </c>
      <c r="D75" s="16" t="s">
        <v>429</v>
      </c>
      <c r="F75" s="35"/>
      <c r="G75" s="35"/>
      <c r="H75" s="36"/>
      <c r="I75" s="36"/>
      <c r="J75" s="36"/>
      <c r="K75" s="36"/>
      <c r="L75" s="37"/>
      <c r="M75" s="19">
        <f>(F75+G75+H75+I75+J75+K75)*100</f>
        <v>0</v>
      </c>
    </row>
    <row r="76" spans="1:13" s="6" customFormat="1" x14ac:dyDescent="0.25">
      <c r="A76" s="16"/>
      <c r="B76" s="17"/>
      <c r="C76" s="18"/>
      <c r="D76" s="16"/>
      <c r="E76" s="5"/>
      <c r="F76" s="38"/>
      <c r="G76" s="38"/>
      <c r="H76" s="38"/>
      <c r="I76" s="38"/>
      <c r="J76" s="38"/>
      <c r="K76" s="38"/>
      <c r="L76" s="37"/>
      <c r="M76" s="20"/>
    </row>
    <row r="77" spans="1:13" x14ac:dyDescent="0.25">
      <c r="A77" s="16">
        <v>70108</v>
      </c>
      <c r="B77" s="17" t="s">
        <v>3</v>
      </c>
      <c r="C77" s="18" t="s">
        <v>737</v>
      </c>
      <c r="D77" s="16" t="s">
        <v>429</v>
      </c>
      <c r="F77" s="35"/>
      <c r="G77" s="35"/>
      <c r="H77" s="36"/>
      <c r="I77" s="36"/>
      <c r="J77" s="36"/>
      <c r="K77" s="36"/>
      <c r="L77" s="37"/>
      <c r="M77" s="19">
        <f>(F77+G77+H77+I77+J77+K77)*100</f>
        <v>0</v>
      </c>
    </row>
    <row r="78" spans="1:13" s="6" customFormat="1" x14ac:dyDescent="0.25">
      <c r="A78" s="16"/>
      <c r="B78" s="17"/>
      <c r="C78" s="18"/>
      <c r="D78" s="16"/>
      <c r="E78" s="5"/>
      <c r="F78" s="38"/>
      <c r="G78" s="38"/>
      <c r="H78" s="38"/>
      <c r="I78" s="38"/>
      <c r="J78" s="38"/>
      <c r="K78" s="38"/>
      <c r="L78" s="37"/>
      <c r="M78" s="20"/>
    </row>
    <row r="79" spans="1:13" x14ac:dyDescent="0.25">
      <c r="A79" s="16" t="s">
        <v>435</v>
      </c>
      <c r="B79" s="17" t="s">
        <v>118</v>
      </c>
      <c r="C79" s="18" t="s">
        <v>1371</v>
      </c>
      <c r="D79" s="16" t="s">
        <v>97</v>
      </c>
      <c r="F79" s="36"/>
      <c r="G79" s="36"/>
      <c r="H79" s="35"/>
      <c r="I79" s="35"/>
      <c r="J79" s="35"/>
      <c r="K79" s="35"/>
      <c r="L79" s="37"/>
      <c r="M79" s="19">
        <f>(F79+G79+H79+I79+J79+K79)*100</f>
        <v>0</v>
      </c>
    </row>
    <row r="80" spans="1:13" x14ac:dyDescent="0.25">
      <c r="A80" s="16" t="s">
        <v>436</v>
      </c>
      <c r="B80" s="17" t="s">
        <v>118</v>
      </c>
      <c r="C80" s="18" t="s">
        <v>1371</v>
      </c>
      <c r="D80" s="16" t="s">
        <v>99</v>
      </c>
      <c r="F80" s="36"/>
      <c r="G80" s="36"/>
      <c r="H80" s="35"/>
      <c r="I80" s="35"/>
      <c r="J80" s="35"/>
      <c r="K80" s="35"/>
      <c r="L80" s="37"/>
      <c r="M80" s="19">
        <f>(F80+G80+H80+I80+J80+K80)*40</f>
        <v>0</v>
      </c>
    </row>
    <row r="81" spans="1:13" x14ac:dyDescent="0.25">
      <c r="A81" s="16" t="s">
        <v>437</v>
      </c>
      <c r="B81" s="17" t="s">
        <v>118</v>
      </c>
      <c r="C81" s="18" t="s">
        <v>738</v>
      </c>
      <c r="D81" s="16" t="s">
        <v>97</v>
      </c>
      <c r="F81" s="36"/>
      <c r="G81" s="36"/>
      <c r="H81" s="35"/>
      <c r="I81" s="35"/>
      <c r="J81" s="35"/>
      <c r="K81" s="35"/>
      <c r="L81" s="37"/>
      <c r="M81" s="19">
        <f>(F81+G81+H81+I81+J81+K81)*100</f>
        <v>0</v>
      </c>
    </row>
    <row r="82" spans="1:13" x14ac:dyDescent="0.25">
      <c r="A82" s="16" t="s">
        <v>438</v>
      </c>
      <c r="B82" s="17" t="s">
        <v>118</v>
      </c>
      <c r="C82" s="18" t="s">
        <v>738</v>
      </c>
      <c r="D82" s="16" t="s">
        <v>99</v>
      </c>
      <c r="F82" s="36"/>
      <c r="G82" s="36"/>
      <c r="H82" s="35"/>
      <c r="I82" s="35"/>
      <c r="J82" s="35"/>
      <c r="K82" s="35"/>
      <c r="L82" s="37"/>
      <c r="M82" s="19">
        <f>(F82+G82+H82+I82+J82+K82)*40</f>
        <v>0</v>
      </c>
    </row>
    <row r="83" spans="1:13" x14ac:dyDescent="0.25">
      <c r="A83" s="16" t="s">
        <v>439</v>
      </c>
      <c r="B83" s="17" t="s">
        <v>118</v>
      </c>
      <c r="C83" s="18" t="s">
        <v>1372</v>
      </c>
      <c r="D83" s="16" t="s">
        <v>97</v>
      </c>
      <c r="F83" s="36"/>
      <c r="G83" s="36"/>
      <c r="H83" s="35"/>
      <c r="I83" s="35"/>
      <c r="J83" s="35"/>
      <c r="K83" s="35"/>
      <c r="L83" s="37"/>
      <c r="M83" s="19">
        <f>(F83+G83+H83+I83+J83+K83)*100</f>
        <v>0</v>
      </c>
    </row>
    <row r="84" spans="1:13" x14ac:dyDescent="0.25">
      <c r="A84" s="16" t="s">
        <v>440</v>
      </c>
      <c r="B84" s="17" t="s">
        <v>118</v>
      </c>
      <c r="C84" s="18" t="s">
        <v>1372</v>
      </c>
      <c r="D84" s="16" t="s">
        <v>99</v>
      </c>
      <c r="F84" s="36"/>
      <c r="G84" s="36"/>
      <c r="H84" s="35"/>
      <c r="I84" s="35"/>
      <c r="J84" s="35"/>
      <c r="K84" s="35"/>
      <c r="L84" s="37"/>
      <c r="M84" s="19">
        <f>(F84+G84+H84+I84+J84+K84)*40</f>
        <v>0</v>
      </c>
    </row>
    <row r="85" spans="1:13" s="6" customFormat="1" x14ac:dyDescent="0.25">
      <c r="A85" s="16"/>
      <c r="B85" s="17"/>
      <c r="C85" s="18"/>
      <c r="D85" s="16"/>
      <c r="E85" s="5"/>
      <c r="F85" s="38"/>
      <c r="G85" s="38"/>
      <c r="H85" s="38"/>
      <c r="I85" s="38"/>
      <c r="J85" s="38"/>
      <c r="K85" s="38"/>
      <c r="L85" s="37"/>
      <c r="M85" s="20"/>
    </row>
    <row r="86" spans="1:13" x14ac:dyDescent="0.25">
      <c r="A86" s="16">
        <v>77302</v>
      </c>
      <c r="B86" s="17" t="s">
        <v>119</v>
      </c>
      <c r="C86" s="18" t="s">
        <v>739</v>
      </c>
      <c r="D86" s="16" t="s">
        <v>429</v>
      </c>
      <c r="F86" s="35"/>
      <c r="G86" s="35"/>
      <c r="H86" s="36"/>
      <c r="I86" s="36"/>
      <c r="J86" s="35"/>
      <c r="K86" s="35"/>
      <c r="L86" s="37"/>
      <c r="M86" s="19">
        <f>(F86+G86+H86+I86+J86+K86)*100</f>
        <v>0</v>
      </c>
    </row>
    <row r="87" spans="1:13" s="6" customFormat="1" x14ac:dyDescent="0.25">
      <c r="A87" s="16"/>
      <c r="B87" s="17"/>
      <c r="C87" s="18"/>
      <c r="D87" s="16"/>
      <c r="E87" s="5"/>
      <c r="F87" s="38"/>
      <c r="G87" s="38"/>
      <c r="H87" s="38"/>
      <c r="I87" s="38"/>
      <c r="J87" s="38"/>
      <c r="K87" s="38"/>
      <c r="L87" s="37"/>
      <c r="M87" s="20"/>
    </row>
    <row r="88" spans="1:13" x14ac:dyDescent="0.25">
      <c r="A88" s="16">
        <v>77303</v>
      </c>
      <c r="B88" s="17" t="s">
        <v>120</v>
      </c>
      <c r="C88" s="18" t="s">
        <v>740</v>
      </c>
      <c r="D88" s="16" t="s">
        <v>429</v>
      </c>
      <c r="F88" s="35"/>
      <c r="G88" s="35"/>
      <c r="H88" s="36"/>
      <c r="I88" s="36"/>
      <c r="J88" s="35"/>
      <c r="K88" s="35"/>
      <c r="L88" s="37"/>
      <c r="M88" s="19">
        <f>(F88+G88+H88+I88+J88+K88)*100</f>
        <v>0</v>
      </c>
    </row>
    <row r="89" spans="1:13" x14ac:dyDescent="0.25">
      <c r="A89" s="16">
        <v>77304</v>
      </c>
      <c r="B89" s="17" t="s">
        <v>120</v>
      </c>
      <c r="C89" s="18" t="s">
        <v>741</v>
      </c>
      <c r="D89" s="16" t="s">
        <v>429</v>
      </c>
      <c r="F89" s="35"/>
      <c r="G89" s="35"/>
      <c r="H89" s="36"/>
      <c r="I89" s="36"/>
      <c r="J89" s="35"/>
      <c r="K89" s="35"/>
      <c r="L89" s="37"/>
      <c r="M89" s="19">
        <f>(F89+G89+H89+I89+J89+K89)*100</f>
        <v>0</v>
      </c>
    </row>
    <row r="90" spans="1:13" x14ac:dyDescent="0.25">
      <c r="A90" s="16">
        <v>77305</v>
      </c>
      <c r="B90" s="17" t="s">
        <v>120</v>
      </c>
      <c r="C90" s="18" t="s">
        <v>742</v>
      </c>
      <c r="D90" s="16" t="s">
        <v>429</v>
      </c>
      <c r="F90" s="35"/>
      <c r="G90" s="35"/>
      <c r="H90" s="36"/>
      <c r="I90" s="36"/>
      <c r="J90" s="35"/>
      <c r="K90" s="35"/>
      <c r="L90" s="37"/>
      <c r="M90" s="19">
        <f>(F90+G90+H90+I90+J90+K90)*100</f>
        <v>0</v>
      </c>
    </row>
    <row r="91" spans="1:13" x14ac:dyDescent="0.25">
      <c r="A91" s="16">
        <v>77308</v>
      </c>
      <c r="B91" s="17" t="s">
        <v>120</v>
      </c>
      <c r="C91" s="18" t="s">
        <v>120</v>
      </c>
      <c r="D91" s="16" t="s">
        <v>429</v>
      </c>
      <c r="F91" s="35"/>
      <c r="G91" s="35"/>
      <c r="H91" s="36"/>
      <c r="I91" s="36"/>
      <c r="J91" s="35"/>
      <c r="K91" s="35"/>
      <c r="L91" s="37"/>
      <c r="M91" s="19">
        <f>(F91+G91+H91+I91+J91+K91)*100</f>
        <v>0</v>
      </c>
    </row>
    <row r="92" spans="1:13" s="6" customFormat="1" x14ac:dyDescent="0.25">
      <c r="A92" s="16"/>
      <c r="B92" s="17"/>
      <c r="C92" s="18"/>
      <c r="D92" s="16"/>
      <c r="E92" s="5"/>
      <c r="F92" s="38"/>
      <c r="G92" s="38"/>
      <c r="H92" s="38"/>
      <c r="I92" s="38"/>
      <c r="J92" s="38"/>
      <c r="K92" s="38"/>
      <c r="L92" s="37"/>
      <c r="M92" s="20"/>
    </row>
    <row r="93" spans="1:13" x14ac:dyDescent="0.25">
      <c r="A93" s="16">
        <v>79517</v>
      </c>
      <c r="B93" s="17" t="s">
        <v>121</v>
      </c>
      <c r="C93" s="18" t="s">
        <v>743</v>
      </c>
      <c r="D93" s="16" t="s">
        <v>429</v>
      </c>
      <c r="F93" s="35"/>
      <c r="G93" s="35"/>
      <c r="H93" s="36"/>
      <c r="I93" s="36"/>
      <c r="J93" s="36"/>
      <c r="K93" s="35"/>
      <c r="L93" s="37"/>
      <c r="M93" s="19">
        <f>(F93+G93+H93+I93+J93+K93)*100</f>
        <v>0</v>
      </c>
    </row>
    <row r="94" spans="1:13" s="6" customFormat="1" x14ac:dyDescent="0.25">
      <c r="A94" s="16"/>
      <c r="B94" s="17"/>
      <c r="C94" s="18"/>
      <c r="D94" s="16"/>
      <c r="E94" s="5"/>
      <c r="F94" s="38"/>
      <c r="G94" s="38"/>
      <c r="H94" s="38"/>
      <c r="I94" s="38"/>
      <c r="J94" s="38"/>
      <c r="K94" s="38"/>
      <c r="L94" s="37"/>
      <c r="M94" s="20"/>
    </row>
    <row r="95" spans="1:13" x14ac:dyDescent="0.25">
      <c r="A95" s="16">
        <v>73277</v>
      </c>
      <c r="B95" s="17" t="s">
        <v>122</v>
      </c>
      <c r="C95" s="18" t="s">
        <v>1373</v>
      </c>
      <c r="D95" s="16" t="s">
        <v>431</v>
      </c>
      <c r="F95" s="35"/>
      <c r="G95" s="35"/>
      <c r="H95" s="36"/>
      <c r="I95" s="36"/>
      <c r="J95" s="35"/>
      <c r="K95" s="35"/>
      <c r="L95" s="37"/>
      <c r="M95" s="19">
        <f>(F95+G95+H95+I95+J95+K95)*82</f>
        <v>0</v>
      </c>
    </row>
    <row r="96" spans="1:13" x14ac:dyDescent="0.25">
      <c r="A96" s="16">
        <v>73273</v>
      </c>
      <c r="B96" s="17" t="s">
        <v>122</v>
      </c>
      <c r="C96" s="18" t="s">
        <v>1374</v>
      </c>
      <c r="D96" s="16" t="s">
        <v>431</v>
      </c>
      <c r="F96" s="35"/>
      <c r="G96" s="35"/>
      <c r="H96" s="36"/>
      <c r="I96" s="36"/>
      <c r="J96" s="35"/>
      <c r="K96" s="35"/>
      <c r="L96" s="37"/>
      <c r="M96" s="19">
        <f>(F96+G96+H96+I96+J96+K96)*82</f>
        <v>0</v>
      </c>
    </row>
    <row r="97" spans="1:13" x14ac:dyDescent="0.25">
      <c r="A97" s="16">
        <v>73256</v>
      </c>
      <c r="B97" s="17" t="s">
        <v>122</v>
      </c>
      <c r="C97" s="18" t="s">
        <v>1275</v>
      </c>
      <c r="D97" s="16" t="s">
        <v>429</v>
      </c>
      <c r="F97" s="35"/>
      <c r="G97" s="35"/>
      <c r="H97" s="36"/>
      <c r="I97" s="36"/>
      <c r="J97" s="35"/>
      <c r="K97" s="35"/>
      <c r="L97" s="37"/>
      <c r="M97" s="19">
        <f>(F97+G97+H97+I97+J97+K97)*100</f>
        <v>0</v>
      </c>
    </row>
    <row r="98" spans="1:13" x14ac:dyDescent="0.25">
      <c r="A98" s="16" t="s">
        <v>441</v>
      </c>
      <c r="B98" s="17" t="s">
        <v>122</v>
      </c>
      <c r="C98" s="18" t="s">
        <v>1276</v>
      </c>
      <c r="D98" s="16" t="s">
        <v>429</v>
      </c>
      <c r="F98" s="35"/>
      <c r="G98" s="35"/>
      <c r="H98" s="36"/>
      <c r="I98" s="36"/>
      <c r="J98" s="35"/>
      <c r="K98" s="35"/>
      <c r="L98" s="37"/>
      <c r="M98" s="19">
        <f>(F98+G98+H98+I98+J98+K98)*100</f>
        <v>0</v>
      </c>
    </row>
    <row r="99" spans="1:13" x14ac:dyDescent="0.25">
      <c r="A99" s="16" t="s">
        <v>442</v>
      </c>
      <c r="B99" s="17" t="s">
        <v>122</v>
      </c>
      <c r="C99" s="18" t="s">
        <v>1276</v>
      </c>
      <c r="D99" s="16" t="s">
        <v>431</v>
      </c>
      <c r="F99" s="35"/>
      <c r="G99" s="35"/>
      <c r="H99" s="36"/>
      <c r="I99" s="36"/>
      <c r="J99" s="35"/>
      <c r="K99" s="35"/>
      <c r="L99" s="37"/>
      <c r="M99" s="19">
        <f>(F99+G99+H99+I99+J99+K99)*82</f>
        <v>0</v>
      </c>
    </row>
    <row r="100" spans="1:13" x14ac:dyDescent="0.25">
      <c r="A100" s="16" t="s">
        <v>443</v>
      </c>
      <c r="B100" s="17" t="s">
        <v>122</v>
      </c>
      <c r="C100" s="18" t="s">
        <v>1277</v>
      </c>
      <c r="D100" s="16" t="s">
        <v>429</v>
      </c>
      <c r="F100" s="35"/>
      <c r="G100" s="35"/>
      <c r="H100" s="36"/>
      <c r="I100" s="36"/>
      <c r="J100" s="35"/>
      <c r="K100" s="35"/>
      <c r="L100" s="37"/>
      <c r="M100" s="19">
        <f>(F100+G100+H100+I100+J100+K100)*100</f>
        <v>0</v>
      </c>
    </row>
    <row r="101" spans="1:13" x14ac:dyDescent="0.25">
      <c r="A101" s="16" t="s">
        <v>444</v>
      </c>
      <c r="B101" s="17" t="s">
        <v>122</v>
      </c>
      <c r="C101" s="18" t="s">
        <v>1277</v>
      </c>
      <c r="D101" s="16" t="s">
        <v>431</v>
      </c>
      <c r="F101" s="35"/>
      <c r="G101" s="35"/>
      <c r="H101" s="36"/>
      <c r="I101" s="36"/>
      <c r="J101" s="35"/>
      <c r="K101" s="35"/>
      <c r="L101" s="37"/>
      <c r="M101" s="19">
        <f>(F101+G101+H101+I101+J101+K101)*82</f>
        <v>0</v>
      </c>
    </row>
    <row r="102" spans="1:13" x14ac:dyDescent="0.25">
      <c r="A102" s="16">
        <v>73270</v>
      </c>
      <c r="B102" s="17" t="s">
        <v>122</v>
      </c>
      <c r="C102" s="18" t="s">
        <v>1375</v>
      </c>
      <c r="D102" s="16" t="s">
        <v>431</v>
      </c>
      <c r="F102" s="35"/>
      <c r="G102" s="35"/>
      <c r="H102" s="36"/>
      <c r="I102" s="36"/>
      <c r="J102" s="35"/>
      <c r="K102" s="35"/>
      <c r="L102" s="37"/>
      <c r="M102" s="19">
        <f>(F102+G102+H102+I102+J102+K102)*82</f>
        <v>0</v>
      </c>
    </row>
    <row r="103" spans="1:13" x14ac:dyDescent="0.25">
      <c r="A103" s="16" t="s">
        <v>445</v>
      </c>
      <c r="B103" s="17" t="s">
        <v>122</v>
      </c>
      <c r="C103" s="18" t="s">
        <v>1278</v>
      </c>
      <c r="D103" s="16" t="s">
        <v>429</v>
      </c>
      <c r="F103" s="35"/>
      <c r="G103" s="35"/>
      <c r="H103" s="36"/>
      <c r="I103" s="36"/>
      <c r="J103" s="35"/>
      <c r="K103" s="35"/>
      <c r="L103" s="37"/>
      <c r="M103" s="19">
        <f>(F103+G103+H103+I103+J103+K103)*100</f>
        <v>0</v>
      </c>
    </row>
    <row r="104" spans="1:13" x14ac:dyDescent="0.25">
      <c r="A104" s="16" t="s">
        <v>446</v>
      </c>
      <c r="B104" s="17" t="s">
        <v>122</v>
      </c>
      <c r="C104" s="18" t="s">
        <v>1278</v>
      </c>
      <c r="D104" s="16" t="s">
        <v>431</v>
      </c>
      <c r="F104" s="35"/>
      <c r="G104" s="35"/>
      <c r="H104" s="36"/>
      <c r="I104" s="36"/>
      <c r="J104" s="35"/>
      <c r="K104" s="35"/>
      <c r="L104" s="37"/>
      <c r="M104" s="19">
        <f>(F104+G104+H104+I104+J104+K104)*82</f>
        <v>0</v>
      </c>
    </row>
    <row r="105" spans="1:13" x14ac:dyDescent="0.25">
      <c r="A105" s="16" t="s">
        <v>447</v>
      </c>
      <c r="B105" s="17" t="s">
        <v>122</v>
      </c>
      <c r="C105" s="18" t="s">
        <v>1279</v>
      </c>
      <c r="D105" s="16" t="s">
        <v>429</v>
      </c>
      <c r="F105" s="35"/>
      <c r="G105" s="35"/>
      <c r="H105" s="36"/>
      <c r="I105" s="36"/>
      <c r="J105" s="35"/>
      <c r="K105" s="35"/>
      <c r="L105" s="37"/>
      <c r="M105" s="19">
        <f>(F105+G105+H105+I105+J105+K105)*100</f>
        <v>0</v>
      </c>
    </row>
    <row r="106" spans="1:13" x14ac:dyDescent="0.25">
      <c r="A106" s="16" t="s">
        <v>448</v>
      </c>
      <c r="B106" s="17" t="s">
        <v>122</v>
      </c>
      <c r="C106" s="18" t="s">
        <v>1279</v>
      </c>
      <c r="D106" s="16" t="s">
        <v>431</v>
      </c>
      <c r="F106" s="35"/>
      <c r="G106" s="35"/>
      <c r="H106" s="36"/>
      <c r="I106" s="36"/>
      <c r="J106" s="35"/>
      <c r="K106" s="35"/>
      <c r="L106" s="37"/>
      <c r="M106" s="19">
        <f>(F106+G106+H106+I106+J106+K106)*82</f>
        <v>0</v>
      </c>
    </row>
    <row r="107" spans="1:13" x14ac:dyDescent="0.25">
      <c r="A107" s="16">
        <v>73272</v>
      </c>
      <c r="B107" s="17" t="s">
        <v>122</v>
      </c>
      <c r="C107" s="18" t="s">
        <v>1376</v>
      </c>
      <c r="D107" s="16" t="s">
        <v>431</v>
      </c>
      <c r="F107" s="35"/>
      <c r="G107" s="35"/>
      <c r="H107" s="36"/>
      <c r="I107" s="36"/>
      <c r="J107" s="35"/>
      <c r="K107" s="35"/>
      <c r="L107" s="37"/>
      <c r="M107" s="19">
        <f>(F107+G107+H107+I107+J107+K107)*82</f>
        <v>0</v>
      </c>
    </row>
    <row r="108" spans="1:13" x14ac:dyDescent="0.25">
      <c r="A108" s="16" t="s">
        <v>449</v>
      </c>
      <c r="B108" s="17" t="s">
        <v>123</v>
      </c>
      <c r="C108" s="18" t="s">
        <v>745</v>
      </c>
      <c r="D108" s="16" t="s">
        <v>429</v>
      </c>
      <c r="F108" s="35"/>
      <c r="G108" s="35"/>
      <c r="H108" s="36"/>
      <c r="I108" s="36"/>
      <c r="J108" s="35"/>
      <c r="K108" s="35"/>
      <c r="L108" s="37"/>
      <c r="M108" s="19">
        <f>(F108+G108+H108+I108+J108+K108)*100</f>
        <v>0</v>
      </c>
    </row>
    <row r="109" spans="1:13" x14ac:dyDescent="0.25">
      <c r="A109" s="16" t="s">
        <v>450</v>
      </c>
      <c r="B109" s="17" t="s">
        <v>123</v>
      </c>
      <c r="C109" s="18" t="s">
        <v>745</v>
      </c>
      <c r="D109" s="16" t="s">
        <v>431</v>
      </c>
      <c r="F109" s="35"/>
      <c r="G109" s="35"/>
      <c r="H109" s="36"/>
      <c r="I109" s="36"/>
      <c r="J109" s="35"/>
      <c r="K109" s="35"/>
      <c r="L109" s="37"/>
      <c r="M109" s="19">
        <f>(F109+G109+H109+I109+J109+K109)*82</f>
        <v>0</v>
      </c>
    </row>
    <row r="110" spans="1:13" x14ac:dyDescent="0.25">
      <c r="A110" s="16">
        <v>73251</v>
      </c>
      <c r="B110" s="17" t="s">
        <v>123</v>
      </c>
      <c r="C110" s="18" t="s">
        <v>1377</v>
      </c>
      <c r="D110" s="16" t="s">
        <v>431</v>
      </c>
      <c r="F110" s="36"/>
      <c r="G110" s="36"/>
      <c r="H110" s="36"/>
      <c r="I110" s="36"/>
      <c r="J110" s="35"/>
      <c r="K110" s="35"/>
      <c r="L110" s="37"/>
      <c r="M110" s="19">
        <f>(F110+G110+H110+I110+J110+K110)*82</f>
        <v>0</v>
      </c>
    </row>
    <row r="111" spans="1:13" x14ac:dyDescent="0.25">
      <c r="A111" s="16">
        <v>73260</v>
      </c>
      <c r="B111" s="17" t="s">
        <v>123</v>
      </c>
      <c r="C111" s="18" t="s">
        <v>1378</v>
      </c>
      <c r="D111" s="16" t="s">
        <v>431</v>
      </c>
      <c r="F111" s="35"/>
      <c r="G111" s="35"/>
      <c r="H111" s="36"/>
      <c r="I111" s="36"/>
      <c r="J111" s="35"/>
      <c r="K111" s="35"/>
      <c r="L111" s="37"/>
      <c r="M111" s="19">
        <f>(F111+G111+H111+I111+J111+K111)*82</f>
        <v>0</v>
      </c>
    </row>
    <row r="112" spans="1:13" x14ac:dyDescent="0.25">
      <c r="A112" s="16" t="s">
        <v>451</v>
      </c>
      <c r="B112" s="17" t="s">
        <v>123</v>
      </c>
      <c r="C112" s="18" t="s">
        <v>746</v>
      </c>
      <c r="D112" s="16" t="s">
        <v>429</v>
      </c>
      <c r="F112" s="35"/>
      <c r="G112" s="35"/>
      <c r="H112" s="36"/>
      <c r="I112" s="36"/>
      <c r="J112" s="36"/>
      <c r="K112" s="35"/>
      <c r="L112" s="37"/>
      <c r="M112" s="19">
        <f>(F112+G112+H112+I112+J112+K112)*100</f>
        <v>0</v>
      </c>
    </row>
    <row r="113" spans="1:13" x14ac:dyDescent="0.25">
      <c r="A113" s="16" t="s">
        <v>452</v>
      </c>
      <c r="B113" s="17" t="s">
        <v>123</v>
      </c>
      <c r="C113" s="18" t="s">
        <v>746</v>
      </c>
      <c r="D113" s="16" t="s">
        <v>431</v>
      </c>
      <c r="F113" s="35"/>
      <c r="G113" s="35"/>
      <c r="H113" s="36"/>
      <c r="I113" s="36"/>
      <c r="J113" s="36"/>
      <c r="K113" s="35"/>
      <c r="L113" s="37"/>
      <c r="M113" s="19">
        <f>(F113+G113+H113+I113+J113+K113)*82</f>
        <v>0</v>
      </c>
    </row>
    <row r="114" spans="1:13" x14ac:dyDescent="0.25">
      <c r="A114" s="16" t="s">
        <v>453</v>
      </c>
      <c r="B114" s="17" t="s">
        <v>123</v>
      </c>
      <c r="C114" s="18" t="s">
        <v>747</v>
      </c>
      <c r="D114" s="16" t="s">
        <v>429</v>
      </c>
      <c r="F114" s="35"/>
      <c r="G114" s="35"/>
      <c r="H114" s="36"/>
      <c r="I114" s="36"/>
      <c r="J114" s="36"/>
      <c r="K114" s="35"/>
      <c r="L114" s="37"/>
      <c r="M114" s="19">
        <f>(F114+G114+H114+I114+J114+K114)*100</f>
        <v>0</v>
      </c>
    </row>
    <row r="115" spans="1:13" x14ac:dyDescent="0.25">
      <c r="A115" s="16" t="s">
        <v>454</v>
      </c>
      <c r="B115" s="17" t="s">
        <v>123</v>
      </c>
      <c r="C115" s="18" t="s">
        <v>747</v>
      </c>
      <c r="D115" s="16" t="s">
        <v>431</v>
      </c>
      <c r="F115" s="35"/>
      <c r="G115" s="35"/>
      <c r="H115" s="36"/>
      <c r="I115" s="36"/>
      <c r="J115" s="36"/>
      <c r="K115" s="35"/>
      <c r="L115" s="37"/>
      <c r="M115" s="19">
        <f>(F115+G115+H115+I115+J115+K115)*82</f>
        <v>0</v>
      </c>
    </row>
    <row r="116" spans="1:13" x14ac:dyDescent="0.25">
      <c r="A116" s="16" t="s">
        <v>455</v>
      </c>
      <c r="B116" s="17" t="s">
        <v>123</v>
      </c>
      <c r="C116" s="18" t="s">
        <v>748</v>
      </c>
      <c r="D116" s="16" t="s">
        <v>429</v>
      </c>
      <c r="F116" s="35"/>
      <c r="G116" s="35"/>
      <c r="H116" s="36"/>
      <c r="I116" s="36"/>
      <c r="J116" s="35"/>
      <c r="K116" s="35"/>
      <c r="L116" s="37"/>
      <c r="M116" s="19">
        <f>(F116+G116+H116+I116+J116+K116)*100</f>
        <v>0</v>
      </c>
    </row>
    <row r="117" spans="1:13" x14ac:dyDescent="0.25">
      <c r="A117" s="16" t="s">
        <v>456</v>
      </c>
      <c r="B117" s="17" t="s">
        <v>123</v>
      </c>
      <c r="C117" s="18" t="s">
        <v>748</v>
      </c>
      <c r="D117" s="16" t="s">
        <v>431</v>
      </c>
      <c r="F117" s="35"/>
      <c r="G117" s="35"/>
      <c r="H117" s="36"/>
      <c r="I117" s="36"/>
      <c r="J117" s="35"/>
      <c r="K117" s="35"/>
      <c r="L117" s="37"/>
      <c r="M117" s="19">
        <f>(F117+G117+H117+I117+J117+K117)*82</f>
        <v>0</v>
      </c>
    </row>
    <row r="118" spans="1:13" x14ac:dyDescent="0.25">
      <c r="A118" s="16" t="s">
        <v>457</v>
      </c>
      <c r="B118" s="17" t="s">
        <v>123</v>
      </c>
      <c r="C118" s="18" t="s">
        <v>749</v>
      </c>
      <c r="D118" s="16" t="s">
        <v>429</v>
      </c>
      <c r="F118" s="35"/>
      <c r="G118" s="35"/>
      <c r="H118" s="36"/>
      <c r="I118" s="36"/>
      <c r="J118" s="36"/>
      <c r="K118" s="35"/>
      <c r="L118" s="37"/>
      <c r="M118" s="19">
        <f>(F118+G118+H118+I118+J118+K118)*100</f>
        <v>0</v>
      </c>
    </row>
    <row r="119" spans="1:13" x14ac:dyDescent="0.25">
      <c r="A119" s="16" t="s">
        <v>458</v>
      </c>
      <c r="B119" s="17" t="s">
        <v>123</v>
      </c>
      <c r="C119" s="18" t="s">
        <v>749</v>
      </c>
      <c r="D119" s="16" t="s">
        <v>431</v>
      </c>
      <c r="F119" s="35"/>
      <c r="G119" s="35"/>
      <c r="H119" s="36"/>
      <c r="I119" s="36"/>
      <c r="J119" s="36"/>
      <c r="K119" s="35"/>
      <c r="L119" s="37"/>
      <c r="M119" s="19">
        <f>(F119+G119+H119+I119+J119+K119)*82</f>
        <v>0</v>
      </c>
    </row>
    <row r="120" spans="1:13" x14ac:dyDescent="0.25">
      <c r="A120" s="16">
        <v>73234</v>
      </c>
      <c r="B120" s="17" t="s">
        <v>123</v>
      </c>
      <c r="C120" s="18" t="s">
        <v>1379</v>
      </c>
      <c r="D120" s="16" t="s">
        <v>431</v>
      </c>
      <c r="F120" s="36"/>
      <c r="G120" s="36"/>
      <c r="H120" s="36"/>
      <c r="I120" s="35"/>
      <c r="J120" s="35"/>
      <c r="K120" s="35"/>
      <c r="L120" s="37"/>
      <c r="M120" s="19">
        <f>(F120+G120+H120+I120+J120+K120)*82</f>
        <v>0</v>
      </c>
    </row>
    <row r="121" spans="1:13" x14ac:dyDescent="0.25">
      <c r="A121" s="16">
        <v>73237</v>
      </c>
      <c r="B121" s="17" t="s">
        <v>123</v>
      </c>
      <c r="C121" s="18" t="s">
        <v>1380</v>
      </c>
      <c r="D121" s="16" t="s">
        <v>431</v>
      </c>
      <c r="F121" s="36"/>
      <c r="G121" s="36"/>
      <c r="H121" s="36"/>
      <c r="I121" s="35"/>
      <c r="J121" s="35"/>
      <c r="K121" s="35"/>
      <c r="L121" s="37"/>
      <c r="M121" s="19">
        <f>(F121+G121+H121+I121+J121+K121)*82</f>
        <v>0</v>
      </c>
    </row>
    <row r="122" spans="1:13" x14ac:dyDescent="0.25">
      <c r="A122" s="16" t="s">
        <v>459</v>
      </c>
      <c r="B122" s="17" t="s">
        <v>123</v>
      </c>
      <c r="C122" s="18" t="s">
        <v>750</v>
      </c>
      <c r="D122" s="16" t="s">
        <v>429</v>
      </c>
      <c r="F122" s="35"/>
      <c r="G122" s="35"/>
      <c r="H122" s="36"/>
      <c r="I122" s="36"/>
      <c r="J122" s="35"/>
      <c r="K122" s="35"/>
      <c r="L122" s="37"/>
      <c r="M122" s="19">
        <f>(F122+G122+H122+I122+J122+K122)*100</f>
        <v>0</v>
      </c>
    </row>
    <row r="123" spans="1:13" x14ac:dyDescent="0.25">
      <c r="A123" s="16" t="s">
        <v>460</v>
      </c>
      <c r="B123" s="17" t="s">
        <v>123</v>
      </c>
      <c r="C123" s="18" t="s">
        <v>750</v>
      </c>
      <c r="D123" s="16" t="s">
        <v>431</v>
      </c>
      <c r="F123" s="35"/>
      <c r="G123" s="35"/>
      <c r="H123" s="36"/>
      <c r="I123" s="36"/>
      <c r="J123" s="35"/>
      <c r="K123" s="35"/>
      <c r="L123" s="37"/>
      <c r="M123" s="19">
        <f>(F123+G123+H123+I123+J123+K123)*82</f>
        <v>0</v>
      </c>
    </row>
    <row r="124" spans="1:13" x14ac:dyDescent="0.25">
      <c r="A124" s="16" t="s">
        <v>461</v>
      </c>
      <c r="B124" s="17" t="s">
        <v>123</v>
      </c>
      <c r="C124" s="18" t="s">
        <v>751</v>
      </c>
      <c r="D124" s="16" t="s">
        <v>429</v>
      </c>
      <c r="F124" s="35"/>
      <c r="G124" s="35"/>
      <c r="H124" s="36"/>
      <c r="I124" s="36"/>
      <c r="J124" s="35"/>
      <c r="K124" s="35"/>
      <c r="L124" s="37"/>
      <c r="M124" s="19">
        <f>(F124+G124+H124+I124+J124+K124)*100</f>
        <v>0</v>
      </c>
    </row>
    <row r="125" spans="1:13" x14ac:dyDescent="0.25">
      <c r="A125" s="16" t="s">
        <v>462</v>
      </c>
      <c r="B125" s="17" t="s">
        <v>123</v>
      </c>
      <c r="C125" s="18" t="s">
        <v>751</v>
      </c>
      <c r="D125" s="16" t="s">
        <v>431</v>
      </c>
      <c r="F125" s="35"/>
      <c r="G125" s="35"/>
      <c r="H125" s="36"/>
      <c r="I125" s="36"/>
      <c r="J125" s="35"/>
      <c r="K125" s="35"/>
      <c r="L125" s="37"/>
      <c r="M125" s="19">
        <f>(F125+G125+H125+I125+J125+K125)*82</f>
        <v>0</v>
      </c>
    </row>
    <row r="126" spans="1:13" x14ac:dyDescent="0.25">
      <c r="A126" s="16" t="s">
        <v>463</v>
      </c>
      <c r="B126" s="17" t="s">
        <v>123</v>
      </c>
      <c r="C126" s="18" t="s">
        <v>752</v>
      </c>
      <c r="D126" s="16" t="s">
        <v>429</v>
      </c>
      <c r="F126" s="35"/>
      <c r="G126" s="35"/>
      <c r="H126" s="36"/>
      <c r="I126" s="36"/>
      <c r="J126" s="35"/>
      <c r="K126" s="35"/>
      <c r="L126" s="37"/>
      <c r="M126" s="19">
        <f>(F126+G126+H126+I126+J126+K126)*100</f>
        <v>0</v>
      </c>
    </row>
    <row r="127" spans="1:13" x14ac:dyDescent="0.25">
      <c r="A127" s="16" t="s">
        <v>464</v>
      </c>
      <c r="B127" s="17" t="s">
        <v>123</v>
      </c>
      <c r="C127" s="18" t="s">
        <v>752</v>
      </c>
      <c r="D127" s="16" t="s">
        <v>431</v>
      </c>
      <c r="F127" s="35"/>
      <c r="G127" s="35"/>
      <c r="H127" s="36"/>
      <c r="I127" s="36"/>
      <c r="J127" s="35"/>
      <c r="K127" s="35"/>
      <c r="L127" s="37"/>
      <c r="M127" s="19">
        <f>(F127+G127+H127+I127+J127+K127)*82</f>
        <v>0</v>
      </c>
    </row>
    <row r="128" spans="1:13" x14ac:dyDescent="0.25">
      <c r="A128" s="16">
        <v>73262</v>
      </c>
      <c r="B128" s="17" t="s">
        <v>123</v>
      </c>
      <c r="C128" s="18" t="s">
        <v>1381</v>
      </c>
      <c r="D128" s="16" t="s">
        <v>431</v>
      </c>
      <c r="F128" s="35"/>
      <c r="G128" s="36"/>
      <c r="H128" s="36"/>
      <c r="I128" s="36"/>
      <c r="J128" s="35"/>
      <c r="K128" s="35"/>
      <c r="L128" s="37"/>
      <c r="M128" s="19">
        <f>(F128+G128+H128+I128+J128+K128)*82</f>
        <v>0</v>
      </c>
    </row>
    <row r="129" spans="1:13" x14ac:dyDescent="0.25">
      <c r="A129" s="16">
        <v>73261</v>
      </c>
      <c r="B129" s="17" t="s">
        <v>123</v>
      </c>
      <c r="C129" s="18" t="s">
        <v>1382</v>
      </c>
      <c r="D129" s="16" t="s">
        <v>431</v>
      </c>
      <c r="F129" s="35"/>
      <c r="G129" s="36"/>
      <c r="H129" s="36"/>
      <c r="I129" s="36"/>
      <c r="J129" s="35"/>
      <c r="K129" s="35"/>
      <c r="L129" s="37"/>
      <c r="M129" s="19">
        <f>(F129+G129+H129+I129+J129+K129)*82</f>
        <v>0</v>
      </c>
    </row>
    <row r="130" spans="1:13" x14ac:dyDescent="0.25">
      <c r="A130" s="16" t="s">
        <v>465</v>
      </c>
      <c r="B130" s="17" t="s">
        <v>123</v>
      </c>
      <c r="C130" s="18" t="s">
        <v>753</v>
      </c>
      <c r="D130" s="16" t="s">
        <v>429</v>
      </c>
      <c r="F130" s="35"/>
      <c r="G130" s="35"/>
      <c r="H130" s="36"/>
      <c r="I130" s="36"/>
      <c r="J130" s="36"/>
      <c r="K130" s="35"/>
      <c r="L130" s="37"/>
      <c r="M130" s="19">
        <f>(F130+G130+H130+I130+J130+K130)*100</f>
        <v>0</v>
      </c>
    </row>
    <row r="131" spans="1:13" x14ac:dyDescent="0.25">
      <c r="A131" s="16" t="s">
        <v>466</v>
      </c>
      <c r="B131" s="17" t="s">
        <v>123</v>
      </c>
      <c r="C131" s="18" t="s">
        <v>753</v>
      </c>
      <c r="D131" s="16" t="s">
        <v>431</v>
      </c>
      <c r="F131" s="35"/>
      <c r="G131" s="35"/>
      <c r="H131" s="36"/>
      <c r="I131" s="36"/>
      <c r="J131" s="36"/>
      <c r="K131" s="35"/>
      <c r="L131" s="37"/>
      <c r="M131" s="19">
        <f>(F131+G131+H131+I131+J131+K131)*82</f>
        <v>0</v>
      </c>
    </row>
    <row r="132" spans="1:13" x14ac:dyDescent="0.25">
      <c r="A132" s="16">
        <v>73266</v>
      </c>
      <c r="B132" s="17" t="s">
        <v>124</v>
      </c>
      <c r="C132" s="18" t="s">
        <v>1383</v>
      </c>
      <c r="D132" s="16" t="s">
        <v>431</v>
      </c>
      <c r="F132" s="36"/>
      <c r="G132" s="36"/>
      <c r="H132" s="36"/>
      <c r="I132" s="35"/>
      <c r="J132" s="35"/>
      <c r="K132" s="35"/>
      <c r="L132" s="37"/>
      <c r="M132" s="19">
        <f>(F132+G132+H132+I132+J132+K132)*82</f>
        <v>0</v>
      </c>
    </row>
    <row r="133" spans="1:13" x14ac:dyDescent="0.25">
      <c r="A133" s="16">
        <v>73267</v>
      </c>
      <c r="B133" s="17" t="s">
        <v>124</v>
      </c>
      <c r="C133" s="18" t="s">
        <v>1384</v>
      </c>
      <c r="D133" s="16" t="s">
        <v>431</v>
      </c>
      <c r="F133" s="36"/>
      <c r="G133" s="36"/>
      <c r="H133" s="36"/>
      <c r="I133" s="35"/>
      <c r="J133" s="35"/>
      <c r="K133" s="35"/>
      <c r="L133" s="37"/>
      <c r="M133" s="19">
        <f>(F133+G133+H133+I133+J133+K133)*82</f>
        <v>0</v>
      </c>
    </row>
    <row r="134" spans="1:13" x14ac:dyDescent="0.25">
      <c r="A134" s="16">
        <v>73268</v>
      </c>
      <c r="B134" s="17" t="s">
        <v>124</v>
      </c>
      <c r="C134" s="18" t="s">
        <v>1385</v>
      </c>
      <c r="D134" s="16" t="s">
        <v>431</v>
      </c>
      <c r="F134" s="36"/>
      <c r="G134" s="36"/>
      <c r="H134" s="36"/>
      <c r="I134" s="35"/>
      <c r="J134" s="35"/>
      <c r="K134" s="35"/>
      <c r="L134" s="37"/>
      <c r="M134" s="19">
        <f>(F134+G134+H134+I134+J134+K134)*82</f>
        <v>0</v>
      </c>
    </row>
    <row r="135" spans="1:13" x14ac:dyDescent="0.25">
      <c r="A135" s="16">
        <v>73204</v>
      </c>
      <c r="B135" s="17" t="s">
        <v>125</v>
      </c>
      <c r="C135" s="18" t="s">
        <v>754</v>
      </c>
      <c r="D135" s="16" t="s">
        <v>429</v>
      </c>
      <c r="F135" s="35"/>
      <c r="G135" s="35"/>
      <c r="H135" s="36"/>
      <c r="I135" s="36"/>
      <c r="J135" s="36"/>
      <c r="K135" s="35"/>
      <c r="L135" s="37"/>
      <c r="M135" s="19">
        <f>(F135+G135+H135+I135+J135+K135)*100</f>
        <v>0</v>
      </c>
    </row>
    <row r="136" spans="1:13" x14ac:dyDescent="0.25">
      <c r="A136" s="16" t="s">
        <v>467</v>
      </c>
      <c r="B136" s="17" t="s">
        <v>126</v>
      </c>
      <c r="C136" s="18" t="s">
        <v>744</v>
      </c>
      <c r="D136" s="16" t="s">
        <v>429</v>
      </c>
      <c r="F136" s="35"/>
      <c r="G136" s="35"/>
      <c r="H136" s="36"/>
      <c r="I136" s="36"/>
      <c r="J136" s="35"/>
      <c r="K136" s="35"/>
      <c r="L136" s="37"/>
      <c r="M136" s="19">
        <f>(F136+G136+H136+I136+J136+K136)*100</f>
        <v>0</v>
      </c>
    </row>
    <row r="137" spans="1:13" x14ac:dyDescent="0.25">
      <c r="A137" s="16" t="s">
        <v>468</v>
      </c>
      <c r="B137" s="17" t="s">
        <v>126</v>
      </c>
      <c r="C137" s="18" t="s">
        <v>744</v>
      </c>
      <c r="D137" s="16" t="s">
        <v>431</v>
      </c>
      <c r="F137" s="35"/>
      <c r="G137" s="35"/>
      <c r="H137" s="36"/>
      <c r="I137" s="36"/>
      <c r="J137" s="35"/>
      <c r="K137" s="35"/>
      <c r="L137" s="37"/>
      <c r="M137" s="19">
        <f>(F137+G137+H137+I137+J137+K137)*82</f>
        <v>0</v>
      </c>
    </row>
    <row r="138" spans="1:13" s="6" customFormat="1" x14ac:dyDescent="0.25">
      <c r="A138" s="16"/>
      <c r="B138" s="17"/>
      <c r="C138" s="18"/>
      <c r="D138" s="16"/>
      <c r="E138" s="5"/>
      <c r="F138" s="38"/>
      <c r="G138" s="38"/>
      <c r="H138" s="38"/>
      <c r="I138" s="38"/>
      <c r="J138" s="38"/>
      <c r="K138" s="38"/>
      <c r="L138" s="37"/>
      <c r="M138" s="20"/>
    </row>
    <row r="139" spans="1:13" x14ac:dyDescent="0.25">
      <c r="A139" s="16">
        <v>73332</v>
      </c>
      <c r="B139" s="17" t="s">
        <v>127</v>
      </c>
      <c r="C139" s="18" t="s">
        <v>755</v>
      </c>
      <c r="D139" s="16" t="s">
        <v>429</v>
      </c>
      <c r="F139" s="35"/>
      <c r="G139" s="35"/>
      <c r="H139" s="36"/>
      <c r="I139" s="36"/>
      <c r="J139" s="35"/>
      <c r="K139" s="35"/>
      <c r="L139" s="37"/>
      <c r="M139" s="19">
        <f>(F139+G139+H139+I139+J139+K139)*100</f>
        <v>0</v>
      </c>
    </row>
    <row r="140" spans="1:13" x14ac:dyDescent="0.25">
      <c r="A140" s="16">
        <v>73366</v>
      </c>
      <c r="B140" s="17" t="s">
        <v>128</v>
      </c>
      <c r="C140" s="18" t="s">
        <v>756</v>
      </c>
      <c r="D140" s="16" t="s">
        <v>429</v>
      </c>
      <c r="F140" s="35"/>
      <c r="G140" s="35"/>
      <c r="H140" s="36"/>
      <c r="I140" s="36"/>
      <c r="J140" s="35"/>
      <c r="K140" s="35"/>
      <c r="L140" s="37"/>
      <c r="M140" s="19">
        <f>(F140+G140+H140+I140+J140+K140)*100</f>
        <v>0</v>
      </c>
    </row>
    <row r="141" spans="1:13" s="6" customFormat="1" x14ac:dyDescent="0.25">
      <c r="A141" s="16"/>
      <c r="B141" s="17"/>
      <c r="C141" s="18"/>
      <c r="D141" s="16"/>
      <c r="E141" s="5"/>
      <c r="F141" s="38"/>
      <c r="G141" s="38"/>
      <c r="H141" s="38"/>
      <c r="I141" s="38"/>
      <c r="J141" s="38"/>
      <c r="K141" s="38"/>
      <c r="L141" s="37"/>
      <c r="M141" s="20"/>
    </row>
    <row r="142" spans="1:13" x14ac:dyDescent="0.25">
      <c r="A142" s="16">
        <v>9681</v>
      </c>
      <c r="B142" s="17" t="s">
        <v>129</v>
      </c>
      <c r="C142" s="18" t="s">
        <v>757</v>
      </c>
      <c r="D142" s="16" t="s">
        <v>429</v>
      </c>
      <c r="F142" s="35"/>
      <c r="G142" s="35"/>
      <c r="H142" s="36"/>
      <c r="I142" s="36"/>
      <c r="J142" s="36"/>
      <c r="K142" s="36"/>
      <c r="L142" s="37"/>
      <c r="M142" s="19">
        <f>(F142+G142+H142+I142+J142+K142)*100</f>
        <v>0</v>
      </c>
    </row>
    <row r="143" spans="1:13" x14ac:dyDescent="0.25">
      <c r="A143" s="16">
        <v>73335</v>
      </c>
      <c r="B143" s="17" t="s">
        <v>130</v>
      </c>
      <c r="C143" s="18" t="s">
        <v>758</v>
      </c>
      <c r="D143" s="16" t="s">
        <v>429</v>
      </c>
      <c r="F143" s="35"/>
      <c r="G143" s="35"/>
      <c r="H143" s="36"/>
      <c r="I143" s="36"/>
      <c r="J143" s="36"/>
      <c r="K143" s="36"/>
      <c r="L143" s="37"/>
      <c r="M143" s="19">
        <f>(F143+G143+H143+I143+J143+K143)*100</f>
        <v>0</v>
      </c>
    </row>
    <row r="144" spans="1:13" x14ac:dyDescent="0.25">
      <c r="A144" s="16">
        <v>73336</v>
      </c>
      <c r="B144" s="17" t="s">
        <v>131</v>
      </c>
      <c r="C144" s="18" t="s">
        <v>759</v>
      </c>
      <c r="D144" s="16" t="s">
        <v>429</v>
      </c>
      <c r="F144" s="35"/>
      <c r="G144" s="35"/>
      <c r="H144" s="36"/>
      <c r="I144" s="36"/>
      <c r="J144" s="36"/>
      <c r="K144" s="36"/>
      <c r="L144" s="37"/>
      <c r="M144" s="19">
        <f>(F144+G144+H144+I144+J144+K144)*100</f>
        <v>0</v>
      </c>
    </row>
    <row r="145" spans="1:13" s="6" customFormat="1" x14ac:dyDescent="0.25">
      <c r="A145" s="16"/>
      <c r="B145" s="17"/>
      <c r="C145" s="18"/>
      <c r="D145" s="16"/>
      <c r="E145" s="5"/>
      <c r="F145" s="38"/>
      <c r="G145" s="38"/>
      <c r="H145" s="38"/>
      <c r="I145" s="38"/>
      <c r="J145" s="38"/>
      <c r="K145" s="38"/>
      <c r="L145" s="37"/>
      <c r="M145" s="20"/>
    </row>
    <row r="146" spans="1:13" x14ac:dyDescent="0.25">
      <c r="A146" s="16">
        <v>70124</v>
      </c>
      <c r="B146" s="17" t="s">
        <v>4</v>
      </c>
      <c r="C146" s="18" t="s">
        <v>760</v>
      </c>
      <c r="D146" s="16" t="s">
        <v>429</v>
      </c>
      <c r="F146" s="35"/>
      <c r="G146" s="35"/>
      <c r="H146" s="36"/>
      <c r="I146" s="36"/>
      <c r="J146" s="36"/>
      <c r="K146" s="36"/>
      <c r="L146" s="37"/>
      <c r="M146" s="19">
        <f>(F146+G146+H146+I146+J146+K146)*100</f>
        <v>0</v>
      </c>
    </row>
    <row r="147" spans="1:13" x14ac:dyDescent="0.25">
      <c r="A147" s="16">
        <v>79809</v>
      </c>
      <c r="B147" s="17" t="s">
        <v>132</v>
      </c>
      <c r="C147" s="18" t="s">
        <v>761</v>
      </c>
      <c r="D147" s="16" t="s">
        <v>429</v>
      </c>
      <c r="F147" s="35"/>
      <c r="G147" s="35"/>
      <c r="H147" s="36"/>
      <c r="I147" s="36"/>
      <c r="J147" s="36"/>
      <c r="K147" s="36"/>
      <c r="L147" s="37"/>
      <c r="M147" s="19">
        <f>(F147+G147+H147+I147+J147+K147)*100</f>
        <v>0</v>
      </c>
    </row>
    <row r="148" spans="1:13" x14ac:dyDescent="0.25">
      <c r="A148" s="16">
        <v>79815</v>
      </c>
      <c r="B148" s="17" t="s">
        <v>5</v>
      </c>
      <c r="C148" s="18" t="s">
        <v>762</v>
      </c>
      <c r="D148" s="16" t="s">
        <v>429</v>
      </c>
      <c r="F148" s="35"/>
      <c r="G148" s="35"/>
      <c r="H148" s="36"/>
      <c r="I148" s="36"/>
      <c r="J148" s="36"/>
      <c r="K148" s="36"/>
      <c r="L148" s="37"/>
      <c r="M148" s="19">
        <f>(F148+G148+H148+I148+J148+K148)*100</f>
        <v>0</v>
      </c>
    </row>
    <row r="149" spans="1:13" s="6" customFormat="1" x14ac:dyDescent="0.25">
      <c r="A149" s="16"/>
      <c r="B149" s="17"/>
      <c r="C149" s="18"/>
      <c r="D149" s="16"/>
      <c r="E149" s="5"/>
      <c r="F149" s="38"/>
      <c r="G149" s="38"/>
      <c r="H149" s="38"/>
      <c r="I149" s="38"/>
      <c r="J149" s="38"/>
      <c r="K149" s="38"/>
      <c r="L149" s="37"/>
      <c r="M149" s="20"/>
    </row>
    <row r="150" spans="1:13" x14ac:dyDescent="0.25">
      <c r="A150" s="16">
        <v>73325</v>
      </c>
      <c r="B150" s="17" t="s">
        <v>133</v>
      </c>
      <c r="C150" s="18" t="s">
        <v>763</v>
      </c>
      <c r="D150" s="16" t="s">
        <v>97</v>
      </c>
      <c r="F150" s="35"/>
      <c r="G150" s="35"/>
      <c r="H150" s="35"/>
      <c r="I150" s="36"/>
      <c r="J150" s="36"/>
      <c r="K150" s="36"/>
      <c r="L150" s="37"/>
      <c r="M150" s="19">
        <f>(F150+G150+H150+I150+J150+K150)*100</f>
        <v>0</v>
      </c>
    </row>
    <row r="151" spans="1:13" x14ac:dyDescent="0.25">
      <c r="A151" s="16">
        <v>73364</v>
      </c>
      <c r="B151" s="17" t="s">
        <v>134</v>
      </c>
      <c r="C151" s="18" t="s">
        <v>764</v>
      </c>
      <c r="D151" s="16" t="s">
        <v>97</v>
      </c>
      <c r="F151" s="35"/>
      <c r="G151" s="35"/>
      <c r="H151" s="35"/>
      <c r="I151" s="36"/>
      <c r="J151" s="36"/>
      <c r="K151" s="36"/>
      <c r="L151" s="37"/>
      <c r="M151" s="19">
        <f>(F151+G151+H151+I151+J151+K151)*100</f>
        <v>0</v>
      </c>
    </row>
    <row r="152" spans="1:13" x14ac:dyDescent="0.25">
      <c r="A152" s="16">
        <v>73338</v>
      </c>
      <c r="B152" s="17" t="s">
        <v>135</v>
      </c>
      <c r="C152" s="18" t="s">
        <v>765</v>
      </c>
      <c r="D152" s="16" t="s">
        <v>97</v>
      </c>
      <c r="F152" s="35"/>
      <c r="G152" s="36"/>
      <c r="H152" s="36"/>
      <c r="I152" s="36"/>
      <c r="J152" s="36"/>
      <c r="K152" s="36"/>
      <c r="L152" s="37"/>
      <c r="M152" s="19">
        <f>(F152+G152+H152+I152+J152+K152)*100</f>
        <v>0</v>
      </c>
    </row>
    <row r="153" spans="1:13" x14ac:dyDescent="0.25">
      <c r="A153" s="16">
        <v>73319</v>
      </c>
      <c r="B153" s="17" t="s">
        <v>136</v>
      </c>
      <c r="C153" s="18" t="s">
        <v>766</v>
      </c>
      <c r="D153" s="16" t="s">
        <v>97</v>
      </c>
      <c r="F153" s="35"/>
      <c r="G153" s="36"/>
      <c r="H153" s="36"/>
      <c r="I153" s="36"/>
      <c r="J153" s="35"/>
      <c r="K153" s="35"/>
      <c r="L153" s="37"/>
      <c r="M153" s="19">
        <f>(F153+G153+H153+I153+J153+K153)*100</f>
        <v>0</v>
      </c>
    </row>
    <row r="154" spans="1:13" s="6" customFormat="1" x14ac:dyDescent="0.25">
      <c r="A154" s="16"/>
      <c r="B154" s="17"/>
      <c r="C154" s="18"/>
      <c r="D154" s="16"/>
      <c r="E154" s="5"/>
      <c r="F154" s="38"/>
      <c r="G154" s="38"/>
      <c r="H154" s="38"/>
      <c r="I154" s="38"/>
      <c r="J154" s="38"/>
      <c r="K154" s="38"/>
      <c r="L154" s="37"/>
      <c r="M154" s="20"/>
    </row>
    <row r="155" spans="1:13" x14ac:dyDescent="0.25">
      <c r="A155" s="16">
        <v>79539</v>
      </c>
      <c r="B155" s="17" t="s">
        <v>137</v>
      </c>
      <c r="C155" s="18" t="s">
        <v>767</v>
      </c>
      <c r="D155" s="16" t="s">
        <v>100</v>
      </c>
      <c r="F155" s="35"/>
      <c r="G155" s="36"/>
      <c r="H155" s="36"/>
      <c r="I155" s="36"/>
      <c r="J155" s="35"/>
      <c r="K155" s="35"/>
      <c r="L155" s="37"/>
      <c r="M155" s="19">
        <f>(F155+G155+H155+I155+J155+K155)*45</f>
        <v>0</v>
      </c>
    </row>
    <row r="156" spans="1:13" s="6" customFormat="1" x14ac:dyDescent="0.25">
      <c r="A156" s="16"/>
      <c r="B156" s="17"/>
      <c r="C156" s="18"/>
      <c r="D156" s="16"/>
      <c r="E156" s="5"/>
      <c r="F156" s="38"/>
      <c r="G156" s="38"/>
      <c r="H156" s="38"/>
      <c r="I156" s="38"/>
      <c r="J156" s="38"/>
      <c r="K156" s="38"/>
      <c r="L156" s="37"/>
      <c r="M156" s="20"/>
    </row>
    <row r="157" spans="1:13" x14ac:dyDescent="0.25">
      <c r="A157" s="16">
        <v>73973</v>
      </c>
      <c r="B157" s="17" t="s">
        <v>138</v>
      </c>
      <c r="C157" s="18" t="s">
        <v>768</v>
      </c>
      <c r="D157" s="16" t="s">
        <v>429</v>
      </c>
      <c r="F157" s="35"/>
      <c r="G157" s="35"/>
      <c r="H157" s="36"/>
      <c r="I157" s="36"/>
      <c r="J157" s="36"/>
      <c r="K157" s="36"/>
      <c r="L157" s="37"/>
      <c r="M157" s="19">
        <f>(F157+G157+H157+I157+J157+K157)*100</f>
        <v>0</v>
      </c>
    </row>
    <row r="158" spans="1:13" x14ac:dyDescent="0.25">
      <c r="A158" s="16">
        <v>73977</v>
      </c>
      <c r="B158" s="17" t="s">
        <v>138</v>
      </c>
      <c r="C158" s="18" t="s">
        <v>769</v>
      </c>
      <c r="D158" s="16" t="s">
        <v>429</v>
      </c>
      <c r="F158" s="35"/>
      <c r="G158" s="35"/>
      <c r="H158" s="36"/>
      <c r="I158" s="36"/>
      <c r="J158" s="36"/>
      <c r="K158" s="35"/>
      <c r="L158" s="37"/>
      <c r="M158" s="19">
        <f>(F158+G158+H158+I158+J158+K158)*100</f>
        <v>0</v>
      </c>
    </row>
    <row r="159" spans="1:13" x14ac:dyDescent="0.25">
      <c r="A159" s="16">
        <v>73978</v>
      </c>
      <c r="B159" s="17" t="s">
        <v>138</v>
      </c>
      <c r="C159" s="18" t="s">
        <v>770</v>
      </c>
      <c r="D159" s="16" t="s">
        <v>429</v>
      </c>
      <c r="F159" s="35"/>
      <c r="G159" s="35"/>
      <c r="H159" s="36"/>
      <c r="I159" s="36"/>
      <c r="J159" s="36"/>
      <c r="K159" s="36"/>
      <c r="L159" s="37"/>
      <c r="M159" s="19">
        <f>(F159+G159+H159+I159+J159+K159)*100</f>
        <v>0</v>
      </c>
    </row>
    <row r="160" spans="1:13" x14ac:dyDescent="0.25">
      <c r="A160" s="16">
        <v>73979</v>
      </c>
      <c r="B160" s="17" t="s">
        <v>138</v>
      </c>
      <c r="C160" s="18" t="s">
        <v>771</v>
      </c>
      <c r="D160" s="16" t="s">
        <v>429</v>
      </c>
      <c r="F160" s="35"/>
      <c r="G160" s="35"/>
      <c r="H160" s="36"/>
      <c r="I160" s="36"/>
      <c r="J160" s="36"/>
      <c r="K160" s="36"/>
      <c r="L160" s="37"/>
      <c r="M160" s="19">
        <f>(F160+G160+H160+I160+J160+K160)*100</f>
        <v>0</v>
      </c>
    </row>
    <row r="161" spans="1:13" x14ac:dyDescent="0.25">
      <c r="A161" s="16">
        <v>73956</v>
      </c>
      <c r="B161" s="17" t="s">
        <v>138</v>
      </c>
      <c r="C161" s="18" t="s">
        <v>772</v>
      </c>
      <c r="D161" s="16" t="s">
        <v>429</v>
      </c>
      <c r="F161" s="35"/>
      <c r="G161" s="35"/>
      <c r="H161" s="36"/>
      <c r="I161" s="36"/>
      <c r="J161" s="36"/>
      <c r="K161" s="36"/>
      <c r="L161" s="37"/>
      <c r="M161" s="19">
        <f>(F161+G161+H161+I161+J161+K161)*100</f>
        <v>0</v>
      </c>
    </row>
    <row r="162" spans="1:13" x14ac:dyDescent="0.25">
      <c r="A162" s="16">
        <v>73970</v>
      </c>
      <c r="B162" s="17" t="s">
        <v>138</v>
      </c>
      <c r="C162" s="18" t="s">
        <v>773</v>
      </c>
      <c r="D162" s="16" t="s">
        <v>429</v>
      </c>
      <c r="F162" s="35"/>
      <c r="G162" s="35"/>
      <c r="H162" s="36"/>
      <c r="I162" s="36"/>
      <c r="J162" s="36"/>
      <c r="K162" s="36"/>
      <c r="L162" s="37"/>
      <c r="M162" s="19">
        <f>(F162+G162+H162+I162+J162+K162)*100</f>
        <v>0</v>
      </c>
    </row>
    <row r="163" spans="1:13" x14ac:dyDescent="0.25">
      <c r="A163" s="16">
        <v>73945</v>
      </c>
      <c r="B163" s="17" t="s">
        <v>138</v>
      </c>
      <c r="C163" s="18" t="s">
        <v>1386</v>
      </c>
      <c r="D163" s="16" t="s">
        <v>429</v>
      </c>
      <c r="F163" s="35"/>
      <c r="G163" s="35"/>
      <c r="H163" s="36"/>
      <c r="I163" s="36"/>
      <c r="J163" s="36"/>
      <c r="K163" s="36"/>
      <c r="L163" s="37"/>
      <c r="M163" s="19">
        <f>(F163+G163+H163+I163+J163+K163)*100</f>
        <v>0</v>
      </c>
    </row>
    <row r="164" spans="1:13" x14ac:dyDescent="0.25">
      <c r="A164" s="16">
        <v>9460</v>
      </c>
      <c r="B164" s="17" t="s">
        <v>139</v>
      </c>
      <c r="C164" s="18" t="s">
        <v>775</v>
      </c>
      <c r="D164" s="16" t="s">
        <v>429</v>
      </c>
      <c r="F164" s="35"/>
      <c r="G164" s="35"/>
      <c r="H164" s="36"/>
      <c r="I164" s="36"/>
      <c r="J164" s="36"/>
      <c r="K164" s="36"/>
      <c r="L164" s="37"/>
      <c r="M164" s="19">
        <f>(F164+G164+H164+I164+J164+K164)*100</f>
        <v>0</v>
      </c>
    </row>
    <row r="165" spans="1:13" x14ac:dyDescent="0.25">
      <c r="A165" s="16">
        <v>73955</v>
      </c>
      <c r="B165" s="17" t="s">
        <v>140</v>
      </c>
      <c r="C165" s="18" t="s">
        <v>776</v>
      </c>
      <c r="D165" s="16" t="s">
        <v>429</v>
      </c>
      <c r="F165" s="35"/>
      <c r="G165" s="35"/>
      <c r="H165" s="36"/>
      <c r="I165" s="36"/>
      <c r="J165" s="36"/>
      <c r="K165" s="36"/>
      <c r="L165" s="37"/>
      <c r="M165" s="19">
        <f>(F165+G165+H165+I165+J165+K165)*100</f>
        <v>0</v>
      </c>
    </row>
    <row r="166" spans="1:13" x14ac:dyDescent="0.25">
      <c r="A166" s="16">
        <v>73980</v>
      </c>
      <c r="B166" s="17" t="s">
        <v>140</v>
      </c>
      <c r="C166" s="18" t="s">
        <v>140</v>
      </c>
      <c r="D166" s="16" t="s">
        <v>429</v>
      </c>
      <c r="F166" s="35"/>
      <c r="G166" s="35"/>
      <c r="H166" s="36"/>
      <c r="I166" s="36"/>
      <c r="J166" s="36"/>
      <c r="K166" s="36"/>
      <c r="L166" s="37"/>
      <c r="M166" s="19">
        <f>(F166+G166+H166+I166+J166+K166)*100</f>
        <v>0</v>
      </c>
    </row>
    <row r="167" spans="1:13" x14ac:dyDescent="0.25">
      <c r="A167" s="16">
        <v>73976</v>
      </c>
      <c r="B167" s="17" t="s">
        <v>141</v>
      </c>
      <c r="C167" s="18" t="s">
        <v>777</v>
      </c>
      <c r="D167" s="16" t="s">
        <v>429</v>
      </c>
      <c r="F167" s="35"/>
      <c r="G167" s="35"/>
      <c r="H167" s="36"/>
      <c r="I167" s="36"/>
      <c r="J167" s="36"/>
      <c r="K167" s="36"/>
      <c r="L167" s="37"/>
      <c r="M167" s="19">
        <f>(F167+G167+H167+I167+J167+K167)*100</f>
        <v>0</v>
      </c>
    </row>
    <row r="168" spans="1:13" x14ac:dyDescent="0.25">
      <c r="A168" s="16">
        <v>73959</v>
      </c>
      <c r="B168" s="17" t="s">
        <v>141</v>
      </c>
      <c r="C168" s="18" t="s">
        <v>778</v>
      </c>
      <c r="D168" s="16" t="s">
        <v>429</v>
      </c>
      <c r="F168" s="35"/>
      <c r="G168" s="35"/>
      <c r="H168" s="36"/>
      <c r="I168" s="36"/>
      <c r="J168" s="36"/>
      <c r="K168" s="36"/>
      <c r="L168" s="37"/>
      <c r="M168" s="19">
        <f>(F168+G168+H168+I168+J168+K168)*100</f>
        <v>0</v>
      </c>
    </row>
    <row r="169" spans="1:13" x14ac:dyDescent="0.25">
      <c r="A169" s="16">
        <v>73962</v>
      </c>
      <c r="B169" s="17" t="s">
        <v>141</v>
      </c>
      <c r="C169" s="18" t="s">
        <v>779</v>
      </c>
      <c r="D169" s="16" t="s">
        <v>429</v>
      </c>
      <c r="F169" s="35"/>
      <c r="G169" s="35"/>
      <c r="H169" s="36"/>
      <c r="I169" s="36"/>
      <c r="J169" s="36"/>
      <c r="K169" s="36"/>
      <c r="L169" s="37"/>
      <c r="M169" s="19">
        <f>(F169+G169+H169+I169+J169+K169)*100</f>
        <v>0</v>
      </c>
    </row>
    <row r="170" spans="1:13" x14ac:dyDescent="0.25">
      <c r="A170" s="16">
        <v>73906</v>
      </c>
      <c r="B170" s="17" t="s">
        <v>141</v>
      </c>
      <c r="C170" s="18" t="s">
        <v>780</v>
      </c>
      <c r="D170" s="16" t="s">
        <v>429</v>
      </c>
      <c r="F170" s="35"/>
      <c r="G170" s="35"/>
      <c r="H170" s="36"/>
      <c r="I170" s="36"/>
      <c r="J170" s="36"/>
      <c r="K170" s="36"/>
      <c r="L170" s="37"/>
      <c r="M170" s="19">
        <f>(F170+G170+H170+I170+J170+K170)*100</f>
        <v>0</v>
      </c>
    </row>
    <row r="171" spans="1:13" x14ac:dyDescent="0.25">
      <c r="A171" s="16">
        <v>9682</v>
      </c>
      <c r="B171" s="17" t="s">
        <v>141</v>
      </c>
      <c r="C171" s="18" t="s">
        <v>781</v>
      </c>
      <c r="D171" s="16" t="s">
        <v>429</v>
      </c>
      <c r="F171" s="35"/>
      <c r="G171" s="35"/>
      <c r="H171" s="36"/>
      <c r="I171" s="36"/>
      <c r="J171" s="36"/>
      <c r="K171" s="36"/>
      <c r="L171" s="37"/>
      <c r="M171" s="19">
        <f>(F171+G171+H171+I171+J171+K171)*100</f>
        <v>0</v>
      </c>
    </row>
    <row r="172" spans="1:13" x14ac:dyDescent="0.25">
      <c r="A172" s="16">
        <v>73908</v>
      </c>
      <c r="B172" s="17" t="s">
        <v>141</v>
      </c>
      <c r="C172" s="18" t="s">
        <v>782</v>
      </c>
      <c r="D172" s="16" t="s">
        <v>429</v>
      </c>
      <c r="F172" s="35"/>
      <c r="G172" s="35"/>
      <c r="H172" s="36"/>
      <c r="I172" s="36"/>
      <c r="J172" s="36"/>
      <c r="K172" s="36"/>
      <c r="L172" s="37"/>
      <c r="M172" s="19">
        <f>(F172+G172+H172+I172+J172+K172)*100</f>
        <v>0</v>
      </c>
    </row>
    <row r="173" spans="1:13" x14ac:dyDescent="0.25">
      <c r="A173" s="16">
        <v>73911</v>
      </c>
      <c r="B173" s="17" t="s">
        <v>141</v>
      </c>
      <c r="C173" s="18" t="s">
        <v>783</v>
      </c>
      <c r="D173" s="16" t="s">
        <v>429</v>
      </c>
      <c r="F173" s="35"/>
      <c r="G173" s="35"/>
      <c r="H173" s="36"/>
      <c r="I173" s="36"/>
      <c r="J173" s="36"/>
      <c r="K173" s="36"/>
      <c r="L173" s="37"/>
      <c r="M173" s="19">
        <f>(F173+G173+H173+I173+J173+K173)*100</f>
        <v>0</v>
      </c>
    </row>
    <row r="174" spans="1:13" x14ac:dyDescent="0.25">
      <c r="A174" s="16">
        <v>73910</v>
      </c>
      <c r="B174" s="17" t="s">
        <v>141</v>
      </c>
      <c r="C174" s="18" t="s">
        <v>784</v>
      </c>
      <c r="D174" s="16" t="s">
        <v>429</v>
      </c>
      <c r="F174" s="35"/>
      <c r="G174" s="35"/>
      <c r="H174" s="36"/>
      <c r="I174" s="36"/>
      <c r="J174" s="36"/>
      <c r="K174" s="36"/>
      <c r="L174" s="37"/>
      <c r="M174" s="19">
        <f>(F174+G174+H174+I174+J174+K174)*100</f>
        <v>0</v>
      </c>
    </row>
    <row r="175" spans="1:13" x14ac:dyDescent="0.25">
      <c r="A175" s="16">
        <v>73998</v>
      </c>
      <c r="B175" s="17" t="s">
        <v>142</v>
      </c>
      <c r="C175" s="18" t="s">
        <v>785</v>
      </c>
      <c r="D175" s="16" t="s">
        <v>429</v>
      </c>
      <c r="F175" s="35"/>
      <c r="G175" s="35"/>
      <c r="H175" s="36"/>
      <c r="I175" s="36"/>
      <c r="J175" s="36"/>
      <c r="K175" s="36"/>
      <c r="L175" s="37"/>
      <c r="M175" s="19">
        <f>(F175+G175+H175+I175+J175+K175)*100</f>
        <v>0</v>
      </c>
    </row>
    <row r="176" spans="1:13" x14ac:dyDescent="0.25">
      <c r="A176" s="16">
        <v>73969</v>
      </c>
      <c r="B176" s="17" t="s">
        <v>142</v>
      </c>
      <c r="C176" s="18" t="s">
        <v>786</v>
      </c>
      <c r="D176" s="16" t="s">
        <v>429</v>
      </c>
      <c r="F176" s="35"/>
      <c r="G176" s="35"/>
      <c r="H176" s="36"/>
      <c r="I176" s="36"/>
      <c r="J176" s="36"/>
      <c r="K176" s="35"/>
      <c r="L176" s="37"/>
      <c r="M176" s="19">
        <f>(F176+G176+H176+I176+J176+K176)*100</f>
        <v>0</v>
      </c>
    </row>
    <row r="177" spans="1:13" x14ac:dyDescent="0.25">
      <c r="A177" s="16">
        <v>73965</v>
      </c>
      <c r="B177" s="17" t="s">
        <v>143</v>
      </c>
      <c r="C177" s="18" t="s">
        <v>787</v>
      </c>
      <c r="D177" s="16" t="s">
        <v>429</v>
      </c>
      <c r="F177" s="35"/>
      <c r="G177" s="35"/>
      <c r="H177" s="36"/>
      <c r="I177" s="36"/>
      <c r="J177" s="36"/>
      <c r="K177" s="35"/>
      <c r="L177" s="37"/>
      <c r="M177" s="19">
        <f>(F177+G177+H177+I177+J177+K177)*100</f>
        <v>0</v>
      </c>
    </row>
    <row r="178" spans="1:13" x14ac:dyDescent="0.25">
      <c r="A178" s="16">
        <v>9683</v>
      </c>
      <c r="B178" s="17" t="s">
        <v>144</v>
      </c>
      <c r="C178" s="18" t="s">
        <v>788</v>
      </c>
      <c r="D178" s="16" t="s">
        <v>429</v>
      </c>
      <c r="F178" s="35"/>
      <c r="G178" s="35"/>
      <c r="H178" s="36"/>
      <c r="I178" s="36"/>
      <c r="J178" s="36"/>
      <c r="K178" s="36"/>
      <c r="L178" s="37"/>
      <c r="M178" s="19">
        <f>(F178+G178+H178+I178+J178+K178)*100</f>
        <v>0</v>
      </c>
    </row>
    <row r="179" spans="1:13" x14ac:dyDescent="0.25">
      <c r="A179" s="16">
        <v>73988</v>
      </c>
      <c r="B179" s="17" t="s">
        <v>145</v>
      </c>
      <c r="C179" s="18" t="s">
        <v>789</v>
      </c>
      <c r="D179" s="16" t="s">
        <v>429</v>
      </c>
      <c r="F179" s="35"/>
      <c r="G179" s="35"/>
      <c r="H179" s="36"/>
      <c r="I179" s="36"/>
      <c r="J179" s="36"/>
      <c r="K179" s="36"/>
      <c r="L179" s="37"/>
      <c r="M179" s="19">
        <f>(F179+G179+H179+I179+J179+K179)*100</f>
        <v>0</v>
      </c>
    </row>
    <row r="180" spans="1:13" x14ac:dyDescent="0.25">
      <c r="A180" s="16">
        <v>9476</v>
      </c>
      <c r="B180" s="17" t="s">
        <v>145</v>
      </c>
      <c r="C180" s="18" t="s">
        <v>791</v>
      </c>
      <c r="D180" s="16" t="s">
        <v>429</v>
      </c>
      <c r="F180" s="35"/>
      <c r="G180" s="35"/>
      <c r="H180" s="36"/>
      <c r="I180" s="36"/>
      <c r="J180" s="36"/>
      <c r="K180" s="36"/>
      <c r="L180" s="37"/>
      <c r="M180" s="19">
        <f>(F180+G180+H180+I180+J180+K180)*100</f>
        <v>0</v>
      </c>
    </row>
    <row r="181" spans="1:13" x14ac:dyDescent="0.25">
      <c r="A181" s="16">
        <v>73981</v>
      </c>
      <c r="B181" s="17" t="s">
        <v>145</v>
      </c>
      <c r="C181" s="18" t="s">
        <v>790</v>
      </c>
      <c r="D181" s="16" t="s">
        <v>429</v>
      </c>
      <c r="F181" s="35"/>
      <c r="G181" s="35"/>
      <c r="H181" s="36"/>
      <c r="I181" s="36"/>
      <c r="J181" s="36"/>
      <c r="K181" s="36"/>
      <c r="L181" s="37"/>
      <c r="M181" s="19">
        <f>(F181+G181+H181+I181+J181+K181)*100</f>
        <v>0</v>
      </c>
    </row>
    <row r="182" spans="1:13" x14ac:dyDescent="0.25">
      <c r="A182" s="16">
        <v>73993</v>
      </c>
      <c r="B182" s="17" t="s">
        <v>146</v>
      </c>
      <c r="C182" s="18" t="s">
        <v>792</v>
      </c>
      <c r="D182" s="16" t="s">
        <v>429</v>
      </c>
      <c r="F182" s="35"/>
      <c r="G182" s="35"/>
      <c r="H182" s="36"/>
      <c r="I182" s="36"/>
      <c r="J182" s="36"/>
      <c r="K182" s="36"/>
      <c r="L182" s="37"/>
      <c r="M182" s="19">
        <f>(F182+G182+H182+I182+J182+K182)*100</f>
        <v>0</v>
      </c>
    </row>
    <row r="183" spans="1:13" x14ac:dyDescent="0.25">
      <c r="A183" s="16">
        <v>73992</v>
      </c>
      <c r="B183" s="17" t="s">
        <v>146</v>
      </c>
      <c r="C183" s="18" t="s">
        <v>793</v>
      </c>
      <c r="D183" s="16" t="s">
        <v>429</v>
      </c>
      <c r="F183" s="35"/>
      <c r="G183" s="35"/>
      <c r="H183" s="36"/>
      <c r="I183" s="36"/>
      <c r="J183" s="36"/>
      <c r="K183" s="35"/>
      <c r="L183" s="37"/>
      <c r="M183" s="19">
        <f>(F183+G183+H183+I183+J183+K183)*100</f>
        <v>0</v>
      </c>
    </row>
    <row r="184" spans="1:13" x14ac:dyDescent="0.25">
      <c r="A184" s="16">
        <v>9461</v>
      </c>
      <c r="B184" s="17" t="s">
        <v>147</v>
      </c>
      <c r="C184" s="18" t="s">
        <v>774</v>
      </c>
      <c r="D184" s="16" t="s">
        <v>429</v>
      </c>
      <c r="F184" s="35"/>
      <c r="G184" s="35"/>
      <c r="H184" s="36"/>
      <c r="I184" s="36"/>
      <c r="J184" s="36"/>
      <c r="K184" s="36"/>
      <c r="L184" s="37"/>
      <c r="M184" s="19">
        <f>(F184+G184+H184+I184+J184+K184)*100</f>
        <v>0</v>
      </c>
    </row>
    <row r="185" spans="1:13" x14ac:dyDescent="0.25">
      <c r="A185" s="16">
        <v>73967</v>
      </c>
      <c r="B185" s="17" t="s">
        <v>147</v>
      </c>
      <c r="C185" s="18" t="s">
        <v>794</v>
      </c>
      <c r="D185" s="16" t="s">
        <v>429</v>
      </c>
      <c r="F185" s="35"/>
      <c r="G185" s="35"/>
      <c r="H185" s="36"/>
      <c r="I185" s="36"/>
      <c r="J185" s="36"/>
      <c r="K185" s="36"/>
      <c r="L185" s="37"/>
      <c r="M185" s="19">
        <f>(F185+G185+H185+I185+J185+K185)*100</f>
        <v>0</v>
      </c>
    </row>
    <row r="186" spans="1:13" x14ac:dyDescent="0.25">
      <c r="A186" s="16">
        <v>73957</v>
      </c>
      <c r="B186" s="17" t="s">
        <v>148</v>
      </c>
      <c r="C186" s="18" t="s">
        <v>1280</v>
      </c>
      <c r="D186" s="16" t="s">
        <v>429</v>
      </c>
      <c r="F186" s="35"/>
      <c r="G186" s="35"/>
      <c r="H186" s="36"/>
      <c r="I186" s="36"/>
      <c r="J186" s="36"/>
      <c r="K186" s="35"/>
      <c r="L186" s="37"/>
      <c r="M186" s="19">
        <f>(F186+G186+H186+I186+J186+K186)*100</f>
        <v>0</v>
      </c>
    </row>
    <row r="187" spans="1:13" x14ac:dyDescent="0.25">
      <c r="A187" s="16">
        <v>73964</v>
      </c>
      <c r="B187" s="17" t="s">
        <v>148</v>
      </c>
      <c r="C187" s="18" t="s">
        <v>797</v>
      </c>
      <c r="D187" s="16" t="s">
        <v>429</v>
      </c>
      <c r="F187" s="35"/>
      <c r="G187" s="35"/>
      <c r="H187" s="36"/>
      <c r="I187" s="36"/>
      <c r="J187" s="36"/>
      <c r="K187" s="35"/>
      <c r="L187" s="37"/>
      <c r="M187" s="19">
        <f>(F187+G187+H187+I187+J187+K187)*100</f>
        <v>0</v>
      </c>
    </row>
    <row r="188" spans="1:13" x14ac:dyDescent="0.25">
      <c r="A188" s="16">
        <v>74018</v>
      </c>
      <c r="B188" s="17" t="s">
        <v>148</v>
      </c>
      <c r="C188" s="18" t="s">
        <v>798</v>
      </c>
      <c r="D188" s="16" t="s">
        <v>429</v>
      </c>
      <c r="F188" s="35"/>
      <c r="G188" s="35"/>
      <c r="H188" s="36"/>
      <c r="I188" s="36"/>
      <c r="J188" s="36"/>
      <c r="K188" s="35"/>
      <c r="L188" s="37"/>
      <c r="M188" s="19">
        <f>(F188+G188+H188+I188+J188+K188)*100</f>
        <v>0</v>
      </c>
    </row>
    <row r="189" spans="1:13" x14ac:dyDescent="0.25">
      <c r="A189" s="16">
        <v>73968</v>
      </c>
      <c r="B189" s="17" t="s">
        <v>148</v>
      </c>
      <c r="C189" s="18" t="s">
        <v>795</v>
      </c>
      <c r="D189" s="16" t="s">
        <v>429</v>
      </c>
      <c r="F189" s="35"/>
      <c r="G189" s="35"/>
      <c r="H189" s="36"/>
      <c r="I189" s="36"/>
      <c r="J189" s="36"/>
      <c r="K189" s="36"/>
      <c r="L189" s="37"/>
      <c r="M189" s="19">
        <f>(F189+G189+H189+I189+J189+K189)*100</f>
        <v>0</v>
      </c>
    </row>
    <row r="190" spans="1:13" x14ac:dyDescent="0.25">
      <c r="A190" s="16">
        <v>73972</v>
      </c>
      <c r="B190" s="17" t="s">
        <v>148</v>
      </c>
      <c r="C190" s="18" t="s">
        <v>799</v>
      </c>
      <c r="D190" s="16" t="s">
        <v>429</v>
      </c>
      <c r="F190" s="35"/>
      <c r="G190" s="35"/>
      <c r="H190" s="36"/>
      <c r="I190" s="36"/>
      <c r="J190" s="36"/>
      <c r="K190" s="36"/>
      <c r="L190" s="37"/>
      <c r="M190" s="19">
        <f>(F190+G190+H190+I190+J190+K190)*100</f>
        <v>0</v>
      </c>
    </row>
    <row r="191" spans="1:13" x14ac:dyDescent="0.25">
      <c r="A191" s="16">
        <v>73971</v>
      </c>
      <c r="B191" s="17" t="s">
        <v>148</v>
      </c>
      <c r="C191" s="18" t="s">
        <v>800</v>
      </c>
      <c r="D191" s="16" t="s">
        <v>429</v>
      </c>
      <c r="F191" s="35"/>
      <c r="G191" s="35"/>
      <c r="H191" s="36"/>
      <c r="I191" s="36"/>
      <c r="J191" s="36"/>
      <c r="K191" s="36"/>
      <c r="L191" s="37"/>
      <c r="M191" s="19">
        <f>(F191+G191+H191+I191+J191+K191)*100</f>
        <v>0</v>
      </c>
    </row>
    <row r="192" spans="1:13" x14ac:dyDescent="0.25">
      <c r="A192" s="16">
        <v>73974</v>
      </c>
      <c r="B192" s="17" t="s">
        <v>149</v>
      </c>
      <c r="C192" s="18" t="s">
        <v>796</v>
      </c>
      <c r="D192" s="16" t="s">
        <v>429</v>
      </c>
      <c r="F192" s="35"/>
      <c r="G192" s="35"/>
      <c r="H192" s="36"/>
      <c r="I192" s="36"/>
      <c r="J192" s="36"/>
      <c r="K192" s="36"/>
      <c r="L192" s="37"/>
      <c r="M192" s="19">
        <f>(F192+G192+H192+I192+J192+K192)*100</f>
        <v>0</v>
      </c>
    </row>
    <row r="193" spans="1:13" x14ac:dyDescent="0.25">
      <c r="A193" s="16">
        <v>73994</v>
      </c>
      <c r="B193" s="17" t="s">
        <v>150</v>
      </c>
      <c r="C193" s="18" t="s">
        <v>801</v>
      </c>
      <c r="D193" s="16" t="s">
        <v>429</v>
      </c>
      <c r="F193" s="35"/>
      <c r="G193" s="35"/>
      <c r="H193" s="36"/>
      <c r="I193" s="36"/>
      <c r="J193" s="36"/>
      <c r="K193" s="35"/>
      <c r="L193" s="37"/>
      <c r="M193" s="19">
        <f>(F193+G193+H193+I193+J193+K193)*100</f>
        <v>0</v>
      </c>
    </row>
    <row r="194" spans="1:13" x14ac:dyDescent="0.25">
      <c r="A194" s="16">
        <v>73995</v>
      </c>
      <c r="B194" s="17" t="s">
        <v>151</v>
      </c>
      <c r="C194" s="18" t="s">
        <v>151</v>
      </c>
      <c r="D194" s="16" t="s">
        <v>429</v>
      </c>
      <c r="F194" s="35"/>
      <c r="G194" s="35"/>
      <c r="H194" s="36"/>
      <c r="I194" s="36"/>
      <c r="J194" s="36"/>
      <c r="K194" s="36"/>
      <c r="L194" s="37"/>
      <c r="M194" s="19">
        <f>(F194+G194+H194+I194+J194+K194)*100</f>
        <v>0</v>
      </c>
    </row>
    <row r="195" spans="1:13" s="6" customFormat="1" x14ac:dyDescent="0.25">
      <c r="A195" s="16"/>
      <c r="B195" s="17"/>
      <c r="C195" s="18"/>
      <c r="D195" s="16"/>
      <c r="E195" s="5"/>
      <c r="F195" s="38"/>
      <c r="G195" s="38"/>
      <c r="H195" s="38"/>
      <c r="I195" s="38"/>
      <c r="J195" s="38"/>
      <c r="K195" s="38"/>
      <c r="L195" s="37"/>
      <c r="M195" s="20"/>
    </row>
    <row r="196" spans="1:13" x14ac:dyDescent="0.25">
      <c r="A196" s="16">
        <v>79929</v>
      </c>
      <c r="B196" s="17" t="s">
        <v>152</v>
      </c>
      <c r="C196" s="18" t="s">
        <v>1387</v>
      </c>
      <c r="D196" s="16" t="s">
        <v>97</v>
      </c>
      <c r="F196" s="35"/>
      <c r="G196" s="35"/>
      <c r="H196" s="35"/>
      <c r="I196" s="36"/>
      <c r="J196" s="36"/>
      <c r="K196" s="36"/>
      <c r="L196" s="37"/>
      <c r="M196" s="19">
        <f>(F196+G196+H196+I196+J196+K196)*100</f>
        <v>0</v>
      </c>
    </row>
    <row r="197" spans="1:13" x14ac:dyDescent="0.25">
      <c r="A197" s="16">
        <v>79930</v>
      </c>
      <c r="B197" s="17" t="s">
        <v>152</v>
      </c>
      <c r="C197" s="18" t="s">
        <v>1388</v>
      </c>
      <c r="D197" s="16" t="s">
        <v>97</v>
      </c>
      <c r="F197" s="35"/>
      <c r="G197" s="35"/>
      <c r="H197" s="35"/>
      <c r="I197" s="36"/>
      <c r="J197" s="36"/>
      <c r="K197" s="36"/>
      <c r="L197" s="37"/>
      <c r="M197" s="19">
        <f>(F197+G197+H197+I197+J197+K197)*100</f>
        <v>0</v>
      </c>
    </row>
    <row r="198" spans="1:13" s="6" customFormat="1" x14ac:dyDescent="0.25">
      <c r="A198" s="16"/>
      <c r="B198" s="17"/>
      <c r="C198" s="18"/>
      <c r="D198" s="16"/>
      <c r="E198" s="5"/>
      <c r="F198" s="38"/>
      <c r="G198" s="38"/>
      <c r="H198" s="38"/>
      <c r="I198" s="38"/>
      <c r="J198" s="38"/>
      <c r="K198" s="38"/>
      <c r="L198" s="37"/>
      <c r="M198" s="20"/>
    </row>
    <row r="199" spans="1:13" x14ac:dyDescent="0.25">
      <c r="A199" s="16">
        <v>73511</v>
      </c>
      <c r="B199" s="17" t="s">
        <v>153</v>
      </c>
      <c r="C199" s="18" t="s">
        <v>153</v>
      </c>
      <c r="D199" s="16" t="s">
        <v>429</v>
      </c>
      <c r="F199" s="35"/>
      <c r="G199" s="35"/>
      <c r="H199" s="36"/>
      <c r="I199" s="36"/>
      <c r="J199" s="36"/>
      <c r="K199" s="36"/>
      <c r="L199" s="37"/>
      <c r="M199" s="19">
        <f>(F199+G199+H199+I199+J199+K199)*100</f>
        <v>0</v>
      </c>
    </row>
    <row r="200" spans="1:13" s="6" customFormat="1" x14ac:dyDescent="0.25">
      <c r="A200" s="16"/>
      <c r="B200" s="17"/>
      <c r="C200" s="18"/>
      <c r="D200" s="16"/>
      <c r="E200" s="5"/>
      <c r="F200" s="38"/>
      <c r="G200" s="38"/>
      <c r="H200" s="38"/>
      <c r="I200" s="38"/>
      <c r="J200" s="38"/>
      <c r="K200" s="38"/>
      <c r="L200" s="37"/>
      <c r="M200" s="20"/>
    </row>
    <row r="201" spans="1:13" x14ac:dyDescent="0.25">
      <c r="A201" s="16">
        <v>70784</v>
      </c>
      <c r="B201" s="17" t="s">
        <v>154</v>
      </c>
      <c r="C201" s="18" t="s">
        <v>1389</v>
      </c>
      <c r="D201" s="16" t="s">
        <v>97</v>
      </c>
      <c r="F201" s="35"/>
      <c r="G201" s="36"/>
      <c r="H201" s="36"/>
      <c r="I201" s="36"/>
      <c r="J201" s="36"/>
      <c r="K201" s="35"/>
      <c r="L201" s="37"/>
      <c r="M201" s="19">
        <f>(F201+G201+H201+I201+J201+K201)*100</f>
        <v>0</v>
      </c>
    </row>
    <row r="202" spans="1:13" x14ac:dyDescent="0.25">
      <c r="A202" s="16">
        <v>70785</v>
      </c>
      <c r="B202" s="17" t="s">
        <v>154</v>
      </c>
      <c r="C202" s="18" t="s">
        <v>1390</v>
      </c>
      <c r="D202" s="16" t="s">
        <v>97</v>
      </c>
      <c r="F202" s="35"/>
      <c r="G202" s="36"/>
      <c r="H202" s="36"/>
      <c r="I202" s="36"/>
      <c r="J202" s="36"/>
      <c r="K202" s="35"/>
      <c r="L202" s="37"/>
      <c r="M202" s="19">
        <f>(F202+G202+H202+I202+J202+K202)*100</f>
        <v>0</v>
      </c>
    </row>
    <row r="203" spans="1:13" x14ac:dyDescent="0.25">
      <c r="A203" s="16">
        <v>70702</v>
      </c>
      <c r="B203" s="17" t="s">
        <v>154</v>
      </c>
      <c r="C203" s="18" t="s">
        <v>1391</v>
      </c>
      <c r="D203" s="16" t="s">
        <v>97</v>
      </c>
      <c r="F203" s="35"/>
      <c r="G203" s="36"/>
      <c r="H203" s="36"/>
      <c r="I203" s="36"/>
      <c r="J203" s="36"/>
      <c r="K203" s="35"/>
      <c r="L203" s="37"/>
      <c r="M203" s="19">
        <f>(F203+G203+H203+I203+J203+K203)*100</f>
        <v>0</v>
      </c>
    </row>
    <row r="204" spans="1:13" x14ac:dyDescent="0.25">
      <c r="A204" s="16">
        <v>78903</v>
      </c>
      <c r="B204" s="17" t="s">
        <v>154</v>
      </c>
      <c r="C204" s="18" t="s">
        <v>1392</v>
      </c>
      <c r="D204" s="16" t="s">
        <v>97</v>
      </c>
      <c r="F204" s="35"/>
      <c r="G204" s="36"/>
      <c r="H204" s="36"/>
      <c r="I204" s="36"/>
      <c r="J204" s="36"/>
      <c r="K204" s="35"/>
      <c r="L204" s="37"/>
      <c r="M204" s="19">
        <f>(F204+G204+H204+I204+J204+K204)*100</f>
        <v>0</v>
      </c>
    </row>
    <row r="205" spans="1:13" x14ac:dyDescent="0.25">
      <c r="A205" s="16">
        <v>4456</v>
      </c>
      <c r="B205" s="17" t="s">
        <v>154</v>
      </c>
      <c r="C205" s="18" t="s">
        <v>802</v>
      </c>
      <c r="D205" s="16" t="s">
        <v>97</v>
      </c>
      <c r="F205" s="35"/>
      <c r="G205" s="36"/>
      <c r="H205" s="36"/>
      <c r="I205" s="36"/>
      <c r="J205" s="36"/>
      <c r="K205" s="35"/>
      <c r="L205" s="37"/>
      <c r="M205" s="19">
        <f>(F205+G205+H205+I205+J205+K205)*100</f>
        <v>0</v>
      </c>
    </row>
    <row r="206" spans="1:13" x14ac:dyDescent="0.25">
      <c r="A206" s="16">
        <v>78902</v>
      </c>
      <c r="B206" s="17" t="s">
        <v>155</v>
      </c>
      <c r="C206" s="18" t="s">
        <v>1393</v>
      </c>
      <c r="D206" s="16" t="s">
        <v>97</v>
      </c>
      <c r="F206" s="35"/>
      <c r="G206" s="36"/>
      <c r="H206" s="36"/>
      <c r="I206" s="36"/>
      <c r="J206" s="36"/>
      <c r="K206" s="35"/>
      <c r="L206" s="37"/>
      <c r="M206" s="19">
        <f>(F206+G206+H206+I206+J206+K206)*100</f>
        <v>0</v>
      </c>
    </row>
    <row r="207" spans="1:13" x14ac:dyDescent="0.25">
      <c r="A207" s="16">
        <v>79499</v>
      </c>
      <c r="B207" s="17" t="s">
        <v>155</v>
      </c>
      <c r="C207" s="18" t="s">
        <v>1394</v>
      </c>
      <c r="D207" s="16" t="s">
        <v>97</v>
      </c>
      <c r="F207" s="35"/>
      <c r="G207" s="36"/>
      <c r="H207" s="36"/>
      <c r="I207" s="36"/>
      <c r="J207" s="36"/>
      <c r="K207" s="35"/>
      <c r="L207" s="37"/>
      <c r="M207" s="19">
        <f>(F207+G207+H207+I207+J207+K207)*100</f>
        <v>0</v>
      </c>
    </row>
    <row r="208" spans="1:13" x14ac:dyDescent="0.25">
      <c r="A208" s="16">
        <v>78901</v>
      </c>
      <c r="B208" s="17" t="s">
        <v>155</v>
      </c>
      <c r="C208" s="18" t="s">
        <v>1395</v>
      </c>
      <c r="D208" s="16" t="s">
        <v>97</v>
      </c>
      <c r="F208" s="35"/>
      <c r="G208" s="36"/>
      <c r="H208" s="36"/>
      <c r="I208" s="36"/>
      <c r="J208" s="36"/>
      <c r="K208" s="35"/>
      <c r="L208" s="37"/>
      <c r="M208" s="19">
        <f>(F208+G208+H208+I208+J208+K208)*100</f>
        <v>0</v>
      </c>
    </row>
    <row r="209" spans="1:13" s="6" customFormat="1" x14ac:dyDescent="0.25">
      <c r="A209" s="16"/>
      <c r="B209" s="17"/>
      <c r="C209" s="18"/>
      <c r="D209" s="16"/>
      <c r="E209" s="5"/>
      <c r="F209" s="38"/>
      <c r="G209" s="38"/>
      <c r="H209" s="38"/>
      <c r="I209" s="38"/>
      <c r="J209" s="38"/>
      <c r="K209" s="38"/>
      <c r="L209" s="37"/>
      <c r="M209" s="20"/>
    </row>
    <row r="210" spans="1:13" x14ac:dyDescent="0.25">
      <c r="A210" s="16">
        <v>71880</v>
      </c>
      <c r="B210" s="17" t="s">
        <v>156</v>
      </c>
      <c r="C210" s="18" t="s">
        <v>1396</v>
      </c>
      <c r="D210" s="16" t="s">
        <v>97</v>
      </c>
      <c r="F210" s="35"/>
      <c r="G210" s="36"/>
      <c r="H210" s="36"/>
      <c r="I210" s="36"/>
      <c r="J210" s="36"/>
      <c r="K210" s="35"/>
      <c r="L210" s="37"/>
      <c r="M210" s="19">
        <f>(F210+G210+H210+I210+J210+K210)*100</f>
        <v>0</v>
      </c>
    </row>
    <row r="211" spans="1:13" x14ac:dyDescent="0.25">
      <c r="A211" s="16">
        <v>71830</v>
      </c>
      <c r="B211" s="17" t="s">
        <v>156</v>
      </c>
      <c r="C211" s="18" t="s">
        <v>1397</v>
      </c>
      <c r="D211" s="16" t="s">
        <v>97</v>
      </c>
      <c r="F211" s="35"/>
      <c r="G211" s="36"/>
      <c r="H211" s="36"/>
      <c r="I211" s="36"/>
      <c r="J211" s="36"/>
      <c r="K211" s="35"/>
      <c r="L211" s="37"/>
      <c r="M211" s="19">
        <f>(F211+G211+H211+I211+J211+K211)*100</f>
        <v>0</v>
      </c>
    </row>
    <row r="212" spans="1:13" x14ac:dyDescent="0.25">
      <c r="A212" s="16">
        <v>70434</v>
      </c>
      <c r="B212" s="17" t="s">
        <v>6</v>
      </c>
      <c r="C212" s="18" t="s">
        <v>803</v>
      </c>
      <c r="D212" s="16" t="s">
        <v>97</v>
      </c>
      <c r="F212" s="35"/>
      <c r="G212" s="36"/>
      <c r="H212" s="36"/>
      <c r="I212" s="36"/>
      <c r="J212" s="36"/>
      <c r="K212" s="35"/>
      <c r="L212" s="37"/>
      <c r="M212" s="19">
        <f>(F212+G212+H212+I212+J212+K212)*100</f>
        <v>0</v>
      </c>
    </row>
    <row r="213" spans="1:13" x14ac:dyDescent="0.25">
      <c r="A213" s="16">
        <v>9698</v>
      </c>
      <c r="B213" s="17" t="s">
        <v>6</v>
      </c>
      <c r="C213" s="18" t="s">
        <v>1398</v>
      </c>
      <c r="D213" s="16" t="s">
        <v>97</v>
      </c>
      <c r="F213" s="35"/>
      <c r="G213" s="36"/>
      <c r="H213" s="36"/>
      <c r="I213" s="36"/>
      <c r="J213" s="36"/>
      <c r="K213" s="35"/>
      <c r="L213" s="37"/>
      <c r="M213" s="19">
        <f>(F213+G213+H213+I213+J213+K213)*100</f>
        <v>0</v>
      </c>
    </row>
    <row r="214" spans="1:13" x14ac:dyDescent="0.25">
      <c r="A214" s="16">
        <v>71829</v>
      </c>
      <c r="B214" s="17" t="s">
        <v>6</v>
      </c>
      <c r="C214" s="18" t="s">
        <v>1399</v>
      </c>
      <c r="D214" s="16" t="s">
        <v>97</v>
      </c>
      <c r="F214" s="35"/>
      <c r="G214" s="36"/>
      <c r="H214" s="36"/>
      <c r="I214" s="36"/>
      <c r="J214" s="36"/>
      <c r="K214" s="35"/>
      <c r="L214" s="37"/>
      <c r="M214" s="19">
        <f>(F214+G214+H214+I214+J214+K214)*100</f>
        <v>0</v>
      </c>
    </row>
    <row r="215" spans="1:13" x14ac:dyDescent="0.25">
      <c r="A215" s="16">
        <v>70436</v>
      </c>
      <c r="B215" s="17" t="s">
        <v>6</v>
      </c>
      <c r="C215" s="18" t="s">
        <v>804</v>
      </c>
      <c r="D215" s="16" t="s">
        <v>97</v>
      </c>
      <c r="F215" s="35"/>
      <c r="G215" s="36"/>
      <c r="H215" s="36"/>
      <c r="I215" s="36"/>
      <c r="J215" s="36"/>
      <c r="K215" s="35"/>
      <c r="L215" s="37"/>
      <c r="M215" s="19">
        <f>(F215+G215+H215+I215+J215+K215)*100</f>
        <v>0</v>
      </c>
    </row>
    <row r="216" spans="1:13" x14ac:dyDescent="0.25">
      <c r="A216" s="16">
        <v>2165</v>
      </c>
      <c r="B216" s="17" t="s">
        <v>6</v>
      </c>
      <c r="C216" s="18" t="s">
        <v>6</v>
      </c>
      <c r="D216" s="16" t="s">
        <v>97</v>
      </c>
      <c r="F216" s="35"/>
      <c r="G216" s="36"/>
      <c r="H216" s="36"/>
      <c r="I216" s="36"/>
      <c r="J216" s="36"/>
      <c r="K216" s="35"/>
      <c r="L216" s="37"/>
      <c r="M216" s="19">
        <f>(F216+G216+H216+I216+J216+K216)*100</f>
        <v>0</v>
      </c>
    </row>
    <row r="217" spans="1:13" s="6" customFormat="1" x14ac:dyDescent="0.25">
      <c r="A217" s="16"/>
      <c r="B217" s="17"/>
      <c r="C217" s="18"/>
      <c r="D217" s="16"/>
      <c r="E217" s="5"/>
      <c r="F217" s="38"/>
      <c r="G217" s="38"/>
      <c r="H217" s="38"/>
      <c r="I217" s="38"/>
      <c r="J217" s="38"/>
      <c r="K217" s="38"/>
      <c r="L217" s="37"/>
      <c r="M217" s="20"/>
    </row>
    <row r="218" spans="1:13" x14ac:dyDescent="0.25">
      <c r="A218" s="16">
        <v>9674</v>
      </c>
      <c r="B218" s="17" t="s">
        <v>157</v>
      </c>
      <c r="C218" s="18" t="s">
        <v>1281</v>
      </c>
      <c r="D218" s="16" t="s">
        <v>97</v>
      </c>
      <c r="F218" s="35"/>
      <c r="G218" s="36"/>
      <c r="H218" s="36"/>
      <c r="I218" s="36"/>
      <c r="J218" s="35"/>
      <c r="K218" s="35"/>
      <c r="L218" s="37"/>
      <c r="M218" s="19">
        <f>(F218+G218+H218+I218+J218+K218)*100</f>
        <v>0</v>
      </c>
    </row>
    <row r="219" spans="1:13" x14ac:dyDescent="0.25">
      <c r="A219" s="16">
        <v>8913</v>
      </c>
      <c r="B219" s="17" t="s">
        <v>157</v>
      </c>
      <c r="C219" s="18" t="s">
        <v>1282</v>
      </c>
      <c r="D219" s="16" t="s">
        <v>97</v>
      </c>
      <c r="F219" s="35"/>
      <c r="G219" s="36"/>
      <c r="H219" s="36"/>
      <c r="I219" s="36"/>
      <c r="J219" s="35"/>
      <c r="K219" s="35"/>
      <c r="L219" s="37"/>
      <c r="M219" s="19">
        <f>(F219+G219+H219+I219+J219+K219)*100</f>
        <v>0</v>
      </c>
    </row>
    <row r="220" spans="1:13" x14ac:dyDescent="0.25">
      <c r="A220" s="16">
        <v>75479</v>
      </c>
      <c r="B220" s="17" t="s">
        <v>157</v>
      </c>
      <c r="C220" s="18" t="s">
        <v>1283</v>
      </c>
      <c r="D220" s="16" t="s">
        <v>97</v>
      </c>
      <c r="F220" s="35"/>
      <c r="G220" s="36"/>
      <c r="H220" s="36"/>
      <c r="I220" s="36"/>
      <c r="J220" s="35"/>
      <c r="K220" s="35"/>
      <c r="L220" s="37"/>
      <c r="M220" s="19">
        <f>(F220+G220+H220+I220+J220+K220)*100</f>
        <v>0</v>
      </c>
    </row>
    <row r="221" spans="1:13" x14ac:dyDescent="0.25">
      <c r="A221" s="16">
        <v>8914</v>
      </c>
      <c r="B221" s="17" t="s">
        <v>157</v>
      </c>
      <c r="C221" s="18" t="s">
        <v>1284</v>
      </c>
      <c r="D221" s="16" t="s">
        <v>97</v>
      </c>
      <c r="F221" s="35"/>
      <c r="G221" s="36"/>
      <c r="H221" s="36"/>
      <c r="I221" s="36"/>
      <c r="J221" s="35"/>
      <c r="K221" s="35"/>
      <c r="L221" s="37"/>
      <c r="M221" s="19">
        <f>(F221+G221+H221+I221+J221+K221)*100</f>
        <v>0</v>
      </c>
    </row>
    <row r="222" spans="1:13" x14ac:dyDescent="0.25">
      <c r="A222" s="16">
        <v>75484</v>
      </c>
      <c r="B222" s="17" t="s">
        <v>157</v>
      </c>
      <c r="C222" s="18" t="s">
        <v>1285</v>
      </c>
      <c r="D222" s="16" t="s">
        <v>97</v>
      </c>
      <c r="F222" s="35"/>
      <c r="G222" s="36"/>
      <c r="H222" s="36"/>
      <c r="I222" s="36"/>
      <c r="J222" s="35"/>
      <c r="K222" s="35"/>
      <c r="L222" s="37"/>
      <c r="M222" s="19">
        <f>(F222+G222+H222+I222+J222+K222)*100</f>
        <v>0</v>
      </c>
    </row>
    <row r="223" spans="1:13" x14ac:dyDescent="0.25">
      <c r="A223" s="16">
        <v>75480</v>
      </c>
      <c r="B223" s="17" t="s">
        <v>157</v>
      </c>
      <c r="C223" s="18" t="s">
        <v>1286</v>
      </c>
      <c r="D223" s="16" t="s">
        <v>97</v>
      </c>
      <c r="F223" s="35"/>
      <c r="G223" s="36"/>
      <c r="H223" s="36"/>
      <c r="I223" s="36"/>
      <c r="J223" s="35"/>
      <c r="K223" s="35"/>
      <c r="L223" s="37"/>
      <c r="M223" s="19">
        <f>(F223+G223+H223+I223+J223+K223)*100</f>
        <v>0</v>
      </c>
    </row>
    <row r="224" spans="1:13" x14ac:dyDescent="0.25">
      <c r="A224" s="16">
        <v>75483</v>
      </c>
      <c r="B224" s="17" t="s">
        <v>157</v>
      </c>
      <c r="C224" s="18" t="s">
        <v>1287</v>
      </c>
      <c r="D224" s="16" t="s">
        <v>97</v>
      </c>
      <c r="F224" s="35"/>
      <c r="G224" s="36"/>
      <c r="H224" s="36"/>
      <c r="I224" s="36"/>
      <c r="J224" s="35"/>
      <c r="K224" s="35"/>
      <c r="L224" s="37"/>
      <c r="M224" s="19">
        <f>(F224+G224+H224+I224+J224+K224)*100</f>
        <v>0</v>
      </c>
    </row>
    <row r="225" spans="1:13" x14ac:dyDescent="0.25">
      <c r="A225" s="16">
        <v>75482</v>
      </c>
      <c r="B225" s="17" t="s">
        <v>157</v>
      </c>
      <c r="C225" s="18" t="s">
        <v>1288</v>
      </c>
      <c r="D225" s="16" t="s">
        <v>97</v>
      </c>
      <c r="F225" s="35"/>
      <c r="G225" s="36"/>
      <c r="H225" s="36"/>
      <c r="I225" s="36"/>
      <c r="J225" s="35"/>
      <c r="K225" s="35"/>
      <c r="L225" s="37"/>
      <c r="M225" s="19">
        <f>(F225+G225+H225+I225+J225+K225)*100</f>
        <v>0</v>
      </c>
    </row>
    <row r="226" spans="1:13" x14ac:dyDescent="0.25">
      <c r="A226" s="16">
        <v>75481</v>
      </c>
      <c r="B226" s="17" t="s">
        <v>157</v>
      </c>
      <c r="C226" s="18" t="s">
        <v>1289</v>
      </c>
      <c r="D226" s="16" t="s">
        <v>97</v>
      </c>
      <c r="F226" s="35"/>
      <c r="G226" s="36"/>
      <c r="H226" s="36"/>
      <c r="I226" s="36"/>
      <c r="J226" s="35"/>
      <c r="K226" s="35"/>
      <c r="L226" s="37"/>
      <c r="M226" s="19">
        <f>(F226+G226+H226+I226+J226+K226)*100</f>
        <v>0</v>
      </c>
    </row>
    <row r="227" spans="1:13" x14ac:dyDescent="0.25">
      <c r="A227" s="16" t="s">
        <v>469</v>
      </c>
      <c r="B227" s="17" t="s">
        <v>157</v>
      </c>
      <c r="C227" s="18" t="s">
        <v>1400</v>
      </c>
      <c r="D227" s="16" t="s">
        <v>97</v>
      </c>
      <c r="F227" s="35"/>
      <c r="G227" s="36"/>
      <c r="H227" s="36"/>
      <c r="I227" s="36"/>
      <c r="J227" s="35"/>
      <c r="K227" s="35"/>
      <c r="L227" s="37"/>
      <c r="M227" s="19">
        <f>(F227+G227+H227+I227+J227+K227)*100</f>
        <v>0</v>
      </c>
    </row>
    <row r="228" spans="1:13" x14ac:dyDescent="0.25">
      <c r="A228" s="16">
        <v>75446</v>
      </c>
      <c r="B228" s="17" t="s">
        <v>157</v>
      </c>
      <c r="C228" s="18" t="s">
        <v>1401</v>
      </c>
      <c r="D228" s="16" t="s">
        <v>97</v>
      </c>
      <c r="F228" s="35"/>
      <c r="G228" s="36"/>
      <c r="H228" s="36"/>
      <c r="I228" s="36"/>
      <c r="J228" s="35"/>
      <c r="K228" s="35"/>
      <c r="L228" s="37"/>
      <c r="M228" s="19">
        <f>(F228+G228+H228+I228+J228+K228)*100</f>
        <v>0</v>
      </c>
    </row>
    <row r="229" spans="1:13" s="6" customFormat="1" x14ac:dyDescent="0.25">
      <c r="A229" s="16"/>
      <c r="B229" s="17"/>
      <c r="C229" s="18"/>
      <c r="D229" s="16"/>
      <c r="E229" s="5"/>
      <c r="F229" s="38"/>
      <c r="G229" s="38"/>
      <c r="H229" s="38"/>
      <c r="I229" s="38"/>
      <c r="J229" s="38"/>
      <c r="K229" s="38"/>
      <c r="L229" s="37"/>
      <c r="M229" s="20"/>
    </row>
    <row r="230" spans="1:13" x14ac:dyDescent="0.25">
      <c r="A230" s="16">
        <v>73510</v>
      </c>
      <c r="B230" s="17" t="s">
        <v>158</v>
      </c>
      <c r="C230" s="18" t="s">
        <v>158</v>
      </c>
      <c r="D230" s="16" t="s">
        <v>429</v>
      </c>
      <c r="F230" s="35"/>
      <c r="G230" s="35"/>
      <c r="H230" s="36"/>
      <c r="I230" s="36"/>
      <c r="J230" s="36"/>
      <c r="K230" s="36"/>
      <c r="L230" s="37"/>
      <c r="M230" s="19">
        <f>(F230+G230+H230+I230+J230+K230)*100</f>
        <v>0</v>
      </c>
    </row>
    <row r="231" spans="1:13" s="6" customFormat="1" x14ac:dyDescent="0.25">
      <c r="A231" s="16"/>
      <c r="B231" s="17"/>
      <c r="C231" s="18"/>
      <c r="D231" s="16"/>
      <c r="E231" s="5"/>
      <c r="F231" s="38"/>
      <c r="G231" s="38"/>
      <c r="H231" s="38"/>
      <c r="I231" s="38"/>
      <c r="J231" s="38"/>
      <c r="K231" s="38"/>
      <c r="L231" s="37"/>
      <c r="M231" s="20"/>
    </row>
    <row r="232" spans="1:13" x14ac:dyDescent="0.25">
      <c r="A232" s="16" t="s">
        <v>470</v>
      </c>
      <c r="B232" s="17" t="s">
        <v>159</v>
      </c>
      <c r="C232" s="18" t="s">
        <v>1290</v>
      </c>
      <c r="D232" s="16" t="s">
        <v>430</v>
      </c>
      <c r="F232" s="36"/>
      <c r="G232" s="36"/>
      <c r="H232" s="36"/>
      <c r="I232" s="36"/>
      <c r="J232" s="35"/>
      <c r="K232" s="35"/>
      <c r="L232" s="37"/>
      <c r="M232" s="19">
        <f>(F232+G232+H232+I232+J232+K232)*155</f>
        <v>0</v>
      </c>
    </row>
    <row r="233" spans="1:13" x14ac:dyDescent="0.25">
      <c r="A233" s="16" t="s">
        <v>471</v>
      </c>
      <c r="B233" s="17" t="s">
        <v>159</v>
      </c>
      <c r="C233" s="18" t="s">
        <v>1290</v>
      </c>
      <c r="D233" s="16" t="s">
        <v>99</v>
      </c>
      <c r="F233" s="36"/>
      <c r="G233" s="36"/>
      <c r="H233" s="36"/>
      <c r="I233" s="35"/>
      <c r="J233" s="35"/>
      <c r="K233" s="35"/>
      <c r="L233" s="37"/>
      <c r="M233" s="19">
        <f>(F233+G233+H233+I233+J233+K233)*40</f>
        <v>0</v>
      </c>
    </row>
    <row r="234" spans="1:13" x14ac:dyDescent="0.25">
      <c r="A234" s="16" t="s">
        <v>472</v>
      </c>
      <c r="B234" s="17" t="s">
        <v>159</v>
      </c>
      <c r="C234" s="18" t="s">
        <v>1290</v>
      </c>
      <c r="D234" s="16" t="s">
        <v>431</v>
      </c>
      <c r="F234" s="36"/>
      <c r="G234" s="36"/>
      <c r="H234" s="36"/>
      <c r="I234" s="36"/>
      <c r="J234" s="35"/>
      <c r="K234" s="35"/>
      <c r="L234" s="37"/>
      <c r="M234" s="19">
        <f>(F234+G234+H234+I234+J234+K234)*82</f>
        <v>0</v>
      </c>
    </row>
    <row r="235" spans="1:13" x14ac:dyDescent="0.25">
      <c r="A235" s="16" t="s">
        <v>473</v>
      </c>
      <c r="B235" s="17" t="s">
        <v>159</v>
      </c>
      <c r="C235" s="18" t="s">
        <v>1291</v>
      </c>
      <c r="D235" s="16" t="s">
        <v>430</v>
      </c>
      <c r="F235" s="36"/>
      <c r="G235" s="36"/>
      <c r="H235" s="36"/>
      <c r="I235" s="36"/>
      <c r="J235" s="35"/>
      <c r="K235" s="35"/>
      <c r="L235" s="37"/>
      <c r="M235" s="19">
        <f>(F235+G235+H235+I235+J235+K235)*155</f>
        <v>0</v>
      </c>
    </row>
    <row r="236" spans="1:13" x14ac:dyDescent="0.25">
      <c r="A236" s="16" t="s">
        <v>474</v>
      </c>
      <c r="B236" s="17" t="s">
        <v>159</v>
      </c>
      <c r="C236" s="18" t="s">
        <v>1291</v>
      </c>
      <c r="D236" s="16" t="s">
        <v>99</v>
      </c>
      <c r="F236" s="36"/>
      <c r="G236" s="36"/>
      <c r="H236" s="36"/>
      <c r="I236" s="35"/>
      <c r="J236" s="35"/>
      <c r="K236" s="35"/>
      <c r="L236" s="37"/>
      <c r="M236" s="19">
        <f>(F236+G236+H236+I236+J236+K236)*40</f>
        <v>0</v>
      </c>
    </row>
    <row r="237" spans="1:13" x14ac:dyDescent="0.25">
      <c r="A237" s="16" t="s">
        <v>475</v>
      </c>
      <c r="B237" s="17" t="s">
        <v>159</v>
      </c>
      <c r="C237" s="18" t="s">
        <v>1291</v>
      </c>
      <c r="D237" s="16" t="s">
        <v>431</v>
      </c>
      <c r="F237" s="36"/>
      <c r="G237" s="36"/>
      <c r="H237" s="36"/>
      <c r="I237" s="36"/>
      <c r="J237" s="35"/>
      <c r="K237" s="35"/>
      <c r="L237" s="37"/>
      <c r="M237" s="19">
        <f>(F237+G237+H237+I237+J237+K237)*82</f>
        <v>0</v>
      </c>
    </row>
    <row r="238" spans="1:13" x14ac:dyDescent="0.25">
      <c r="A238" s="16" t="s">
        <v>476</v>
      </c>
      <c r="B238" s="17" t="s">
        <v>159</v>
      </c>
      <c r="C238" s="18" t="s">
        <v>1292</v>
      </c>
      <c r="D238" s="16" t="s">
        <v>430</v>
      </c>
      <c r="F238" s="36"/>
      <c r="G238" s="36"/>
      <c r="H238" s="36"/>
      <c r="I238" s="36"/>
      <c r="J238" s="35"/>
      <c r="K238" s="35"/>
      <c r="L238" s="37"/>
      <c r="M238" s="19">
        <f>(F238+G238+H238+I238+J238+K238)*155</f>
        <v>0</v>
      </c>
    </row>
    <row r="239" spans="1:13" x14ac:dyDescent="0.25">
      <c r="A239" s="16" t="s">
        <v>477</v>
      </c>
      <c r="B239" s="17" t="s">
        <v>159</v>
      </c>
      <c r="C239" s="18" t="s">
        <v>1292</v>
      </c>
      <c r="D239" s="16" t="s">
        <v>99</v>
      </c>
      <c r="F239" s="36"/>
      <c r="G239" s="36"/>
      <c r="H239" s="36"/>
      <c r="I239" s="35"/>
      <c r="J239" s="35"/>
      <c r="K239" s="35"/>
      <c r="L239" s="37"/>
      <c r="M239" s="19">
        <f>(F239+G239+H239+I239+J239+K239)*40</f>
        <v>0</v>
      </c>
    </row>
    <row r="240" spans="1:13" x14ac:dyDescent="0.25">
      <c r="A240" s="16" t="s">
        <v>478</v>
      </c>
      <c r="B240" s="17" t="s">
        <v>159</v>
      </c>
      <c r="C240" s="18" t="s">
        <v>1292</v>
      </c>
      <c r="D240" s="16" t="s">
        <v>431</v>
      </c>
      <c r="F240" s="36"/>
      <c r="G240" s="36"/>
      <c r="H240" s="36"/>
      <c r="I240" s="36"/>
      <c r="J240" s="35"/>
      <c r="K240" s="35"/>
      <c r="L240" s="37"/>
      <c r="M240" s="19">
        <f>(F240+G240+H240+I240+J240+K240)*82</f>
        <v>0</v>
      </c>
    </row>
    <row r="241" spans="1:13" x14ac:dyDescent="0.25">
      <c r="A241" s="16" t="s">
        <v>479</v>
      </c>
      <c r="B241" s="17" t="s">
        <v>160</v>
      </c>
      <c r="C241" s="18" t="s">
        <v>160</v>
      </c>
      <c r="D241" s="16" t="s">
        <v>430</v>
      </c>
      <c r="F241" s="36"/>
      <c r="G241" s="36"/>
      <c r="H241" s="36"/>
      <c r="I241" s="36"/>
      <c r="J241" s="35"/>
      <c r="K241" s="35"/>
      <c r="L241" s="37"/>
      <c r="M241" s="19">
        <f>(F241+G241+H241+I241+J241+K241)*155</f>
        <v>0</v>
      </c>
    </row>
    <row r="242" spans="1:13" x14ac:dyDescent="0.25">
      <c r="A242" s="16" t="s">
        <v>480</v>
      </c>
      <c r="B242" s="17" t="s">
        <v>160</v>
      </c>
      <c r="C242" s="18" t="s">
        <v>160</v>
      </c>
      <c r="D242" s="16" t="s">
        <v>431</v>
      </c>
      <c r="F242" s="36"/>
      <c r="G242" s="36"/>
      <c r="H242" s="36"/>
      <c r="I242" s="36"/>
      <c r="J242" s="35"/>
      <c r="K242" s="35"/>
      <c r="L242" s="37"/>
      <c r="M242" s="19">
        <f>(F242+G242+H242+I242+J242+K242)*82</f>
        <v>0</v>
      </c>
    </row>
    <row r="243" spans="1:13" x14ac:dyDescent="0.25">
      <c r="A243" s="16" t="s">
        <v>481</v>
      </c>
      <c r="B243" s="17" t="s">
        <v>161</v>
      </c>
      <c r="C243" s="18" t="s">
        <v>805</v>
      </c>
      <c r="D243" s="16" t="s">
        <v>430</v>
      </c>
      <c r="F243" s="36"/>
      <c r="G243" s="36"/>
      <c r="H243" s="36"/>
      <c r="I243" s="36"/>
      <c r="J243" s="35"/>
      <c r="K243" s="35"/>
      <c r="L243" s="37"/>
      <c r="M243" s="19">
        <f>(F243+G243+H243+I243+J243+K243)*155</f>
        <v>0</v>
      </c>
    </row>
    <row r="244" spans="1:13" x14ac:dyDescent="0.25">
      <c r="A244" s="16" t="s">
        <v>482</v>
      </c>
      <c r="B244" s="17" t="s">
        <v>161</v>
      </c>
      <c r="C244" s="18" t="s">
        <v>805</v>
      </c>
      <c r="D244" s="16" t="s">
        <v>431</v>
      </c>
      <c r="F244" s="36"/>
      <c r="G244" s="36"/>
      <c r="H244" s="36"/>
      <c r="I244" s="36"/>
      <c r="J244" s="35"/>
      <c r="K244" s="35"/>
      <c r="L244" s="37"/>
      <c r="M244" s="19">
        <f>(F244+G244+H244+I244+J244+K244)*82</f>
        <v>0</v>
      </c>
    </row>
    <row r="245" spans="1:13" s="6" customFormat="1" x14ac:dyDescent="0.25">
      <c r="A245" s="16"/>
      <c r="B245" s="17"/>
      <c r="C245" s="18"/>
      <c r="D245" s="16"/>
      <c r="E245" s="5"/>
      <c r="F245" s="38"/>
      <c r="G245" s="38"/>
      <c r="H245" s="38"/>
      <c r="I245" s="38"/>
      <c r="J245" s="38"/>
      <c r="K245" s="38"/>
      <c r="L245" s="37"/>
      <c r="M245" s="20"/>
    </row>
    <row r="246" spans="1:13" x14ac:dyDescent="0.25">
      <c r="A246" s="16">
        <v>70194</v>
      </c>
      <c r="B246" s="17" t="s">
        <v>162</v>
      </c>
      <c r="C246" s="18" t="s">
        <v>807</v>
      </c>
      <c r="D246" s="16" t="s">
        <v>429</v>
      </c>
      <c r="F246" s="35"/>
      <c r="G246" s="35"/>
      <c r="H246" s="36"/>
      <c r="I246" s="36"/>
      <c r="J246" s="36"/>
      <c r="K246" s="36"/>
      <c r="L246" s="37"/>
      <c r="M246" s="19">
        <f>(F246+G246+H246+I246+J246+K246)*100</f>
        <v>0</v>
      </c>
    </row>
    <row r="247" spans="1:13" x14ac:dyDescent="0.25">
      <c r="A247" s="16">
        <v>70195</v>
      </c>
      <c r="B247" s="17" t="s">
        <v>162</v>
      </c>
      <c r="C247" s="18" t="s">
        <v>808</v>
      </c>
      <c r="D247" s="16" t="s">
        <v>429</v>
      </c>
      <c r="F247" s="35"/>
      <c r="G247" s="35"/>
      <c r="H247" s="36"/>
      <c r="I247" s="36"/>
      <c r="J247" s="36"/>
      <c r="K247" s="36"/>
      <c r="L247" s="37"/>
      <c r="M247" s="19">
        <f>(F247+G247+H247+I247+J247+K247)*100</f>
        <v>0</v>
      </c>
    </row>
    <row r="248" spans="1:13" x14ac:dyDescent="0.25">
      <c r="A248" s="16">
        <v>70197</v>
      </c>
      <c r="B248" s="17" t="s">
        <v>162</v>
      </c>
      <c r="C248" s="18" t="s">
        <v>806</v>
      </c>
      <c r="D248" s="16" t="s">
        <v>429</v>
      </c>
      <c r="F248" s="35"/>
      <c r="G248" s="35"/>
      <c r="H248" s="36"/>
      <c r="I248" s="36"/>
      <c r="J248" s="36"/>
      <c r="K248" s="36"/>
      <c r="L248" s="37"/>
      <c r="M248" s="19">
        <f>(F248+G248+H248+I248+J248+K248)*100</f>
        <v>0</v>
      </c>
    </row>
    <row r="249" spans="1:13" s="6" customFormat="1" x14ac:dyDescent="0.25">
      <c r="A249" s="16"/>
      <c r="B249" s="17"/>
      <c r="C249" s="18"/>
      <c r="D249" s="16"/>
      <c r="E249" s="5"/>
      <c r="F249" s="38"/>
      <c r="G249" s="38"/>
      <c r="H249" s="38"/>
      <c r="I249" s="38"/>
      <c r="J249" s="38"/>
      <c r="K249" s="38"/>
      <c r="L249" s="37"/>
      <c r="M249" s="20"/>
    </row>
    <row r="250" spans="1:13" x14ac:dyDescent="0.25">
      <c r="A250" s="16">
        <v>72262</v>
      </c>
      <c r="B250" s="17" t="s">
        <v>95</v>
      </c>
      <c r="C250" s="18" t="s">
        <v>1402</v>
      </c>
      <c r="D250" s="16" t="s">
        <v>97</v>
      </c>
      <c r="F250" s="35"/>
      <c r="G250" s="35"/>
      <c r="H250" s="36"/>
      <c r="I250" s="36"/>
      <c r="J250" s="35"/>
      <c r="K250" s="35"/>
      <c r="L250" s="37"/>
      <c r="M250" s="19">
        <f>(F250+G250+H250+I250+J250+K250)*100</f>
        <v>0</v>
      </c>
    </row>
    <row r="251" spans="1:13" x14ac:dyDescent="0.25">
      <c r="A251" s="16">
        <v>72259</v>
      </c>
      <c r="B251" s="17" t="s">
        <v>95</v>
      </c>
      <c r="C251" s="18" t="s">
        <v>1403</v>
      </c>
      <c r="D251" s="16" t="s">
        <v>97</v>
      </c>
      <c r="F251" s="35"/>
      <c r="G251" s="35"/>
      <c r="H251" s="36"/>
      <c r="I251" s="36"/>
      <c r="J251" s="35"/>
      <c r="K251" s="35"/>
      <c r="L251" s="37"/>
      <c r="M251" s="19">
        <f>(F251+G251+H251+I251+J251+K251)*100</f>
        <v>0</v>
      </c>
    </row>
    <row r="252" spans="1:13" x14ac:dyDescent="0.25">
      <c r="A252" s="16">
        <v>72224</v>
      </c>
      <c r="B252" s="17" t="s">
        <v>163</v>
      </c>
      <c r="C252" s="18" t="s">
        <v>809</v>
      </c>
      <c r="D252" s="16" t="s">
        <v>97</v>
      </c>
      <c r="F252" s="35"/>
      <c r="G252" s="35"/>
      <c r="H252" s="36"/>
      <c r="I252" s="36"/>
      <c r="J252" s="35"/>
      <c r="K252" s="35"/>
      <c r="L252" s="37"/>
      <c r="M252" s="19">
        <f>(F252+G252+H252+I252+J252+K252)*100</f>
        <v>0</v>
      </c>
    </row>
    <row r="253" spans="1:13" x14ac:dyDescent="0.25">
      <c r="A253" s="16">
        <v>70150</v>
      </c>
      <c r="B253" s="17" t="s">
        <v>163</v>
      </c>
      <c r="C253" s="18" t="s">
        <v>1404</v>
      </c>
      <c r="D253" s="16" t="s">
        <v>431</v>
      </c>
      <c r="F253" s="35"/>
      <c r="G253" s="35"/>
      <c r="H253" s="36"/>
      <c r="I253" s="36"/>
      <c r="J253" s="35"/>
      <c r="K253" s="35"/>
      <c r="L253" s="37"/>
      <c r="M253" s="19">
        <f>(F253+G253+H253+I253+J253+K253)*82</f>
        <v>0</v>
      </c>
    </row>
    <row r="254" spans="1:13" x14ac:dyDescent="0.25">
      <c r="A254" s="16">
        <v>72227</v>
      </c>
      <c r="B254" s="17" t="s">
        <v>163</v>
      </c>
      <c r="C254" s="18" t="s">
        <v>1405</v>
      </c>
      <c r="D254" s="16" t="s">
        <v>97</v>
      </c>
      <c r="F254" s="35"/>
      <c r="G254" s="35"/>
      <c r="H254" s="36"/>
      <c r="I254" s="36"/>
      <c r="J254" s="35"/>
      <c r="K254" s="35"/>
      <c r="L254" s="37"/>
      <c r="M254" s="19">
        <f>(F254+G254+H254+I254+J254+K254)*100</f>
        <v>0</v>
      </c>
    </row>
    <row r="255" spans="1:13" x14ac:dyDescent="0.25">
      <c r="A255" s="16">
        <v>72241</v>
      </c>
      <c r="B255" s="17" t="s">
        <v>164</v>
      </c>
      <c r="C255" s="18" t="s">
        <v>810</v>
      </c>
      <c r="D255" s="16" t="s">
        <v>429</v>
      </c>
      <c r="F255" s="35"/>
      <c r="G255" s="36"/>
      <c r="H255" s="36"/>
      <c r="I255" s="36"/>
      <c r="J255" s="35"/>
      <c r="K255" s="35"/>
      <c r="L255" s="37"/>
      <c r="M255" s="19">
        <f>(F255+G255+H255+I255+J255+K255)*100</f>
        <v>0</v>
      </c>
    </row>
    <row r="256" spans="1:13" x14ac:dyDescent="0.25">
      <c r="A256" s="16">
        <v>72243</v>
      </c>
      <c r="B256" s="17" t="s">
        <v>164</v>
      </c>
      <c r="C256" s="18" t="s">
        <v>811</v>
      </c>
      <c r="D256" s="16" t="s">
        <v>429</v>
      </c>
      <c r="F256" s="35"/>
      <c r="G256" s="36"/>
      <c r="H256" s="36"/>
      <c r="I256" s="36"/>
      <c r="J256" s="35"/>
      <c r="K256" s="35"/>
      <c r="L256" s="37"/>
      <c r="M256" s="19">
        <f>(F256+G256+H256+I256+J256+K256)*100</f>
        <v>0</v>
      </c>
    </row>
    <row r="257" spans="1:13" x14ac:dyDescent="0.25">
      <c r="A257" s="16">
        <v>72272</v>
      </c>
      <c r="B257" s="17" t="s">
        <v>92</v>
      </c>
      <c r="C257" s="18" t="s">
        <v>92</v>
      </c>
      <c r="D257" s="16" t="s">
        <v>429</v>
      </c>
      <c r="F257" s="35"/>
      <c r="G257" s="35"/>
      <c r="H257" s="36"/>
      <c r="I257" s="36"/>
      <c r="J257" s="35"/>
      <c r="K257" s="35"/>
      <c r="L257" s="37"/>
      <c r="M257" s="19">
        <f>(F257+G257+H257+I257+J257+K257)*100</f>
        <v>0</v>
      </c>
    </row>
    <row r="258" spans="1:13" x14ac:dyDescent="0.25">
      <c r="A258" s="16">
        <v>72246</v>
      </c>
      <c r="B258" s="17" t="s">
        <v>165</v>
      </c>
      <c r="C258" s="18" t="s">
        <v>812</v>
      </c>
      <c r="D258" s="16" t="s">
        <v>429</v>
      </c>
      <c r="F258" s="35"/>
      <c r="G258" s="35"/>
      <c r="H258" s="36"/>
      <c r="I258" s="36"/>
      <c r="J258" s="35"/>
      <c r="K258" s="35"/>
      <c r="L258" s="37"/>
      <c r="M258" s="19">
        <f>(F258+G258+H258+I258+J258+K258)*100</f>
        <v>0</v>
      </c>
    </row>
    <row r="259" spans="1:13" x14ac:dyDescent="0.25">
      <c r="A259" s="16">
        <v>72214</v>
      </c>
      <c r="B259" s="17" t="s">
        <v>165</v>
      </c>
      <c r="C259" s="18" t="s">
        <v>813</v>
      </c>
      <c r="D259" s="16" t="s">
        <v>429</v>
      </c>
      <c r="F259" s="35"/>
      <c r="G259" s="35"/>
      <c r="H259" s="36"/>
      <c r="I259" s="36"/>
      <c r="J259" s="35"/>
      <c r="K259" s="35"/>
      <c r="L259" s="37"/>
      <c r="M259" s="19">
        <f>(F259+G259+H259+I259+J259+K259)*100</f>
        <v>0</v>
      </c>
    </row>
    <row r="260" spans="1:13" x14ac:dyDescent="0.25">
      <c r="A260" s="16">
        <v>72249</v>
      </c>
      <c r="B260" s="17" t="s">
        <v>166</v>
      </c>
      <c r="C260" s="18" t="s">
        <v>814</v>
      </c>
      <c r="D260" s="16" t="s">
        <v>429</v>
      </c>
      <c r="F260" s="35"/>
      <c r="G260" s="35"/>
      <c r="H260" s="36"/>
      <c r="I260" s="36"/>
      <c r="J260" s="35"/>
      <c r="K260" s="35"/>
      <c r="L260" s="37"/>
      <c r="M260" s="19">
        <f>(F260+G260+H260+I260+J260+K260)*100</f>
        <v>0</v>
      </c>
    </row>
    <row r="261" spans="1:13" x14ac:dyDescent="0.25">
      <c r="A261" s="16">
        <v>72209</v>
      </c>
      <c r="B261" s="17" t="s">
        <v>166</v>
      </c>
      <c r="C261" s="18" t="s">
        <v>815</v>
      </c>
      <c r="D261" s="16" t="s">
        <v>429</v>
      </c>
      <c r="F261" s="35"/>
      <c r="G261" s="35"/>
      <c r="H261" s="36"/>
      <c r="I261" s="36"/>
      <c r="J261" s="35"/>
      <c r="K261" s="35"/>
      <c r="L261" s="37"/>
      <c r="M261" s="19">
        <f>(F261+G261+H261+I261+J261+K261)*100</f>
        <v>0</v>
      </c>
    </row>
    <row r="262" spans="1:13" s="6" customFormat="1" x14ac:dyDescent="0.25">
      <c r="A262" s="16"/>
      <c r="B262" s="17"/>
      <c r="C262" s="18"/>
      <c r="D262" s="16"/>
      <c r="E262" s="5"/>
      <c r="F262" s="38"/>
      <c r="G262" s="38"/>
      <c r="H262" s="38"/>
      <c r="I262" s="38"/>
      <c r="J262" s="38"/>
      <c r="K262" s="38"/>
      <c r="L262" s="37"/>
      <c r="M262" s="20"/>
    </row>
    <row r="263" spans="1:13" x14ac:dyDescent="0.25">
      <c r="A263" s="16" t="s">
        <v>483</v>
      </c>
      <c r="B263" s="17" t="s">
        <v>7</v>
      </c>
      <c r="C263" s="18" t="s">
        <v>816</v>
      </c>
      <c r="D263" s="16" t="s">
        <v>430</v>
      </c>
      <c r="F263" s="36"/>
      <c r="G263" s="36"/>
      <c r="H263" s="36"/>
      <c r="I263" s="36"/>
      <c r="J263" s="35"/>
      <c r="K263" s="35"/>
      <c r="L263" s="37"/>
      <c r="M263" s="19">
        <f>(F263+G263+H263+I263+J263+K263)*155</f>
        <v>0</v>
      </c>
    </row>
    <row r="264" spans="1:13" x14ac:dyDescent="0.25">
      <c r="A264" s="16" t="s">
        <v>484</v>
      </c>
      <c r="B264" s="17" t="s">
        <v>7</v>
      </c>
      <c r="C264" s="18" t="s">
        <v>816</v>
      </c>
      <c r="D264" s="16" t="s">
        <v>431</v>
      </c>
      <c r="F264" s="36"/>
      <c r="G264" s="36"/>
      <c r="H264" s="36"/>
      <c r="I264" s="36"/>
      <c r="J264" s="35"/>
      <c r="K264" s="35"/>
      <c r="L264" s="37"/>
      <c r="M264" s="19">
        <f>(F264+G264+H264+I264+J264+K264)*82</f>
        <v>0</v>
      </c>
    </row>
    <row r="265" spans="1:13" x14ac:dyDescent="0.25">
      <c r="A265" s="16" t="s">
        <v>485</v>
      </c>
      <c r="B265" s="17" t="s">
        <v>7</v>
      </c>
      <c r="C265" s="18" t="s">
        <v>817</v>
      </c>
      <c r="D265" s="16" t="s">
        <v>430</v>
      </c>
      <c r="F265" s="36"/>
      <c r="G265" s="36"/>
      <c r="H265" s="36"/>
      <c r="I265" s="36"/>
      <c r="J265" s="35"/>
      <c r="K265" s="35"/>
      <c r="L265" s="37"/>
      <c r="M265" s="19">
        <f>(F265+G265+H265+I265+J265+K265)*155</f>
        <v>0</v>
      </c>
    </row>
    <row r="266" spans="1:13" x14ac:dyDescent="0.25">
      <c r="A266" s="16" t="s">
        <v>486</v>
      </c>
      <c r="B266" s="17" t="s">
        <v>7</v>
      </c>
      <c r="C266" s="18" t="s">
        <v>817</v>
      </c>
      <c r="D266" s="16" t="s">
        <v>431</v>
      </c>
      <c r="F266" s="36"/>
      <c r="G266" s="36"/>
      <c r="H266" s="36"/>
      <c r="I266" s="36"/>
      <c r="J266" s="35"/>
      <c r="K266" s="35"/>
      <c r="L266" s="37"/>
      <c r="M266" s="19">
        <f>(F266+G266+H266+I266+J266+K266)*82</f>
        <v>0</v>
      </c>
    </row>
    <row r="267" spans="1:13" x14ac:dyDescent="0.25">
      <c r="A267" s="16" t="s">
        <v>487</v>
      </c>
      <c r="B267" s="17" t="s">
        <v>7</v>
      </c>
      <c r="C267" s="18" t="s">
        <v>61</v>
      </c>
      <c r="D267" s="16" t="s">
        <v>430</v>
      </c>
      <c r="F267" s="36"/>
      <c r="G267" s="36"/>
      <c r="H267" s="36"/>
      <c r="I267" s="36"/>
      <c r="J267" s="35"/>
      <c r="K267" s="35"/>
      <c r="L267" s="37"/>
      <c r="M267" s="19">
        <f>(F267+G267+H267+I267+J267+K267)*155</f>
        <v>0</v>
      </c>
    </row>
    <row r="268" spans="1:13" x14ac:dyDescent="0.25">
      <c r="A268" s="16" t="s">
        <v>488</v>
      </c>
      <c r="B268" s="17" t="s">
        <v>7</v>
      </c>
      <c r="C268" s="18" t="s">
        <v>61</v>
      </c>
      <c r="D268" s="16" t="s">
        <v>431</v>
      </c>
      <c r="F268" s="36"/>
      <c r="G268" s="36"/>
      <c r="H268" s="36"/>
      <c r="I268" s="36"/>
      <c r="J268" s="35"/>
      <c r="K268" s="35"/>
      <c r="L268" s="37"/>
      <c r="M268" s="19">
        <f>(F268+G268+H268+I268+J268+K268)*82</f>
        <v>0</v>
      </c>
    </row>
    <row r="269" spans="1:13" x14ac:dyDescent="0.25">
      <c r="A269" s="16" t="s">
        <v>489</v>
      </c>
      <c r="B269" s="17" t="s">
        <v>7</v>
      </c>
      <c r="C269" s="18" t="s">
        <v>818</v>
      </c>
      <c r="D269" s="16" t="s">
        <v>430</v>
      </c>
      <c r="F269" s="36"/>
      <c r="G269" s="36"/>
      <c r="H269" s="36"/>
      <c r="I269" s="36"/>
      <c r="J269" s="35"/>
      <c r="K269" s="35"/>
      <c r="L269" s="37"/>
      <c r="M269" s="19">
        <f>(F269+G269+H269+I269+J269+K269)*155</f>
        <v>0</v>
      </c>
    </row>
    <row r="270" spans="1:13" x14ac:dyDescent="0.25">
      <c r="A270" s="16" t="s">
        <v>490</v>
      </c>
      <c r="B270" s="17" t="s">
        <v>7</v>
      </c>
      <c r="C270" s="18" t="s">
        <v>818</v>
      </c>
      <c r="D270" s="16" t="s">
        <v>431</v>
      </c>
      <c r="F270" s="36"/>
      <c r="G270" s="36"/>
      <c r="H270" s="36"/>
      <c r="I270" s="36"/>
      <c r="J270" s="35"/>
      <c r="K270" s="35"/>
      <c r="L270" s="37"/>
      <c r="M270" s="19">
        <f>(F270+G270+H270+I270+J270+K270)*82</f>
        <v>0</v>
      </c>
    </row>
    <row r="271" spans="1:13" x14ac:dyDescent="0.25">
      <c r="A271" s="16" t="s">
        <v>491</v>
      </c>
      <c r="B271" s="17" t="s">
        <v>7</v>
      </c>
      <c r="C271" s="18" t="s">
        <v>819</v>
      </c>
      <c r="D271" s="16" t="s">
        <v>430</v>
      </c>
      <c r="F271" s="36"/>
      <c r="G271" s="36"/>
      <c r="H271" s="36"/>
      <c r="I271" s="35"/>
      <c r="J271" s="35"/>
      <c r="K271" s="35"/>
      <c r="L271" s="37"/>
      <c r="M271" s="19">
        <f>(F271+G271+H271+I271+J271+K271)*155</f>
        <v>0</v>
      </c>
    </row>
    <row r="272" spans="1:13" x14ac:dyDescent="0.25">
      <c r="A272" s="16" t="s">
        <v>492</v>
      </c>
      <c r="B272" s="17" t="s">
        <v>7</v>
      </c>
      <c r="C272" s="18" t="s">
        <v>819</v>
      </c>
      <c r="D272" s="16" t="s">
        <v>431</v>
      </c>
      <c r="F272" s="36"/>
      <c r="G272" s="36"/>
      <c r="H272" s="36"/>
      <c r="I272" s="35"/>
      <c r="J272" s="35"/>
      <c r="K272" s="35"/>
      <c r="L272" s="37"/>
      <c r="M272" s="19">
        <f>(F272+G272+H272+I272+J272+K272)*82</f>
        <v>0</v>
      </c>
    </row>
    <row r="273" spans="1:13" x14ac:dyDescent="0.25">
      <c r="A273" s="16" t="s">
        <v>493</v>
      </c>
      <c r="B273" s="17" t="s">
        <v>7</v>
      </c>
      <c r="C273" s="18" t="s">
        <v>62</v>
      </c>
      <c r="D273" s="16" t="s">
        <v>430</v>
      </c>
      <c r="F273" s="36"/>
      <c r="G273" s="36"/>
      <c r="H273" s="36"/>
      <c r="I273" s="36"/>
      <c r="J273" s="35"/>
      <c r="K273" s="35"/>
      <c r="L273" s="37"/>
      <c r="M273" s="19">
        <f>(F273+G273+H273+I273+J273+K273)*155</f>
        <v>0</v>
      </c>
    </row>
    <row r="274" spans="1:13" x14ac:dyDescent="0.25">
      <c r="A274" s="16" t="s">
        <v>494</v>
      </c>
      <c r="B274" s="17" t="s">
        <v>7</v>
      </c>
      <c r="C274" s="18" t="s">
        <v>62</v>
      </c>
      <c r="D274" s="16" t="s">
        <v>431</v>
      </c>
      <c r="F274" s="36"/>
      <c r="G274" s="36"/>
      <c r="H274" s="36"/>
      <c r="I274" s="36"/>
      <c r="J274" s="35"/>
      <c r="K274" s="35"/>
      <c r="L274" s="37"/>
      <c r="M274" s="19">
        <f>(F274+G274+H274+I274+J274+K274)*82</f>
        <v>0</v>
      </c>
    </row>
    <row r="275" spans="1:13" x14ac:dyDescent="0.25">
      <c r="A275" s="16" t="s">
        <v>495</v>
      </c>
      <c r="B275" s="17" t="s">
        <v>167</v>
      </c>
      <c r="C275" s="18" t="s">
        <v>820</v>
      </c>
      <c r="D275" s="16" t="s">
        <v>430</v>
      </c>
      <c r="F275" s="36"/>
      <c r="G275" s="36"/>
      <c r="H275" s="36"/>
      <c r="I275" s="35"/>
      <c r="J275" s="35"/>
      <c r="K275" s="35"/>
      <c r="L275" s="37"/>
      <c r="M275" s="19">
        <f>(F275+G275+H275+I275+J275+K275)*155</f>
        <v>0</v>
      </c>
    </row>
    <row r="276" spans="1:13" x14ac:dyDescent="0.25">
      <c r="A276" s="16" t="s">
        <v>496</v>
      </c>
      <c r="B276" s="17" t="s">
        <v>167</v>
      </c>
      <c r="C276" s="18" t="s">
        <v>820</v>
      </c>
      <c r="D276" s="16" t="s">
        <v>431</v>
      </c>
      <c r="F276" s="36"/>
      <c r="G276" s="36"/>
      <c r="H276" s="36"/>
      <c r="I276" s="35"/>
      <c r="J276" s="35"/>
      <c r="K276" s="35"/>
      <c r="L276" s="37"/>
      <c r="M276" s="19">
        <f>(F276+G276+H276+I276+J276+K276)*82</f>
        <v>0</v>
      </c>
    </row>
    <row r="277" spans="1:13" x14ac:dyDescent="0.25">
      <c r="A277" s="16" t="s">
        <v>497</v>
      </c>
      <c r="B277" s="17" t="s">
        <v>168</v>
      </c>
      <c r="C277" s="18" t="s">
        <v>821</v>
      </c>
      <c r="D277" s="16" t="s">
        <v>430</v>
      </c>
      <c r="F277" s="36"/>
      <c r="G277" s="36"/>
      <c r="H277" s="36"/>
      <c r="I277" s="36"/>
      <c r="J277" s="35"/>
      <c r="K277" s="35"/>
      <c r="L277" s="37"/>
      <c r="M277" s="19">
        <f>(F277+G277+H277+I277+J277+K277)*155</f>
        <v>0</v>
      </c>
    </row>
    <row r="278" spans="1:13" x14ac:dyDescent="0.25">
      <c r="A278" s="16" t="s">
        <v>498</v>
      </c>
      <c r="B278" s="17" t="s">
        <v>168</v>
      </c>
      <c r="C278" s="18" t="s">
        <v>821</v>
      </c>
      <c r="D278" s="16" t="s">
        <v>431</v>
      </c>
      <c r="F278" s="36"/>
      <c r="G278" s="36"/>
      <c r="H278" s="36"/>
      <c r="I278" s="36"/>
      <c r="J278" s="35"/>
      <c r="K278" s="35"/>
      <c r="L278" s="37"/>
      <c r="M278" s="19">
        <f>(F278+G278+H278+I278+J278+K278)*82</f>
        <v>0</v>
      </c>
    </row>
    <row r="279" spans="1:13" x14ac:dyDescent="0.25">
      <c r="A279" s="16">
        <v>9518</v>
      </c>
      <c r="B279" s="17" t="s">
        <v>169</v>
      </c>
      <c r="C279" s="18" t="s">
        <v>1293</v>
      </c>
      <c r="D279" s="16" t="s">
        <v>431</v>
      </c>
      <c r="F279" s="36"/>
      <c r="G279" s="36"/>
      <c r="H279" s="36"/>
      <c r="I279" s="36"/>
      <c r="J279" s="35"/>
      <c r="K279" s="35"/>
      <c r="L279" s="37"/>
      <c r="M279" s="19">
        <f>(F279+G279+H279+I279+J279+K279)*82</f>
        <v>0</v>
      </c>
    </row>
    <row r="280" spans="1:13" x14ac:dyDescent="0.25">
      <c r="A280" s="16">
        <v>79115</v>
      </c>
      <c r="B280" s="17" t="s">
        <v>170</v>
      </c>
      <c r="C280" s="18" t="s">
        <v>1406</v>
      </c>
      <c r="D280" s="16" t="s">
        <v>431</v>
      </c>
      <c r="F280" s="36"/>
      <c r="G280" s="36"/>
      <c r="H280" s="36"/>
      <c r="I280" s="36"/>
      <c r="J280" s="35"/>
      <c r="K280" s="35"/>
      <c r="L280" s="37"/>
      <c r="M280" s="19">
        <f>(F280+G280+H280+I280+J280+K280)*82</f>
        <v>0</v>
      </c>
    </row>
    <row r="281" spans="1:13" x14ac:dyDescent="0.25">
      <c r="A281" s="16" t="s">
        <v>499</v>
      </c>
      <c r="B281" s="17" t="s">
        <v>171</v>
      </c>
      <c r="C281" s="18" t="s">
        <v>822</v>
      </c>
      <c r="D281" s="16" t="s">
        <v>430</v>
      </c>
      <c r="F281" s="36"/>
      <c r="G281" s="36"/>
      <c r="H281" s="36"/>
      <c r="I281" s="36"/>
      <c r="J281" s="35"/>
      <c r="K281" s="35"/>
      <c r="L281" s="37"/>
      <c r="M281" s="19">
        <f>(F281+G281+H281+I281+J281+K281)*155</f>
        <v>0</v>
      </c>
    </row>
    <row r="282" spans="1:13" x14ac:dyDescent="0.25">
      <c r="A282" s="16" t="s">
        <v>500</v>
      </c>
      <c r="B282" s="17" t="s">
        <v>171</v>
      </c>
      <c r="C282" s="18" t="s">
        <v>822</v>
      </c>
      <c r="D282" s="16" t="s">
        <v>99</v>
      </c>
      <c r="F282" s="36"/>
      <c r="G282" s="36"/>
      <c r="H282" s="36"/>
      <c r="I282" s="36"/>
      <c r="J282" s="35"/>
      <c r="K282" s="35"/>
      <c r="L282" s="37"/>
      <c r="M282" s="19">
        <f>(F282+G282+H282+I282+J282+K282)*40</f>
        <v>0</v>
      </c>
    </row>
    <row r="283" spans="1:13" x14ac:dyDescent="0.25">
      <c r="A283" s="16" t="s">
        <v>501</v>
      </c>
      <c r="B283" s="17" t="s">
        <v>171</v>
      </c>
      <c r="C283" s="18" t="s">
        <v>822</v>
      </c>
      <c r="D283" s="16" t="s">
        <v>431</v>
      </c>
      <c r="F283" s="36"/>
      <c r="G283" s="36"/>
      <c r="H283" s="36"/>
      <c r="I283" s="36"/>
      <c r="J283" s="35"/>
      <c r="K283" s="35"/>
      <c r="L283" s="37"/>
      <c r="M283" s="19">
        <f>(F283+G283+H283+I283+J283+K283)*82</f>
        <v>0</v>
      </c>
    </row>
    <row r="284" spans="1:13" x14ac:dyDescent="0.25">
      <c r="A284" s="16">
        <v>2503</v>
      </c>
      <c r="B284" s="17" t="s">
        <v>8</v>
      </c>
      <c r="C284" s="18" t="s">
        <v>1294</v>
      </c>
      <c r="D284" s="16" t="s">
        <v>431</v>
      </c>
      <c r="F284" s="36"/>
      <c r="G284" s="36"/>
      <c r="H284" s="36"/>
      <c r="I284" s="36"/>
      <c r="J284" s="35"/>
      <c r="K284" s="35"/>
      <c r="L284" s="37"/>
      <c r="M284" s="19">
        <f>(F284+G284+H284+I284+J284+K284)*82</f>
        <v>0</v>
      </c>
    </row>
    <row r="285" spans="1:13" x14ac:dyDescent="0.25">
      <c r="A285" s="16" t="s">
        <v>502</v>
      </c>
      <c r="B285" s="17" t="s">
        <v>8</v>
      </c>
      <c r="C285" s="18" t="s">
        <v>823</v>
      </c>
      <c r="D285" s="16" t="s">
        <v>430</v>
      </c>
      <c r="F285" s="36"/>
      <c r="G285" s="36"/>
      <c r="H285" s="36"/>
      <c r="I285" s="36"/>
      <c r="J285" s="35"/>
      <c r="K285" s="35"/>
      <c r="L285" s="37"/>
      <c r="M285" s="19">
        <f>(F285+G285+H285+I285+J285+K285)*155</f>
        <v>0</v>
      </c>
    </row>
    <row r="286" spans="1:13" x14ac:dyDescent="0.25">
      <c r="A286" s="16" t="s">
        <v>503</v>
      </c>
      <c r="B286" s="17" t="s">
        <v>8</v>
      </c>
      <c r="C286" s="18" t="s">
        <v>823</v>
      </c>
      <c r="D286" s="16" t="s">
        <v>99</v>
      </c>
      <c r="F286" s="36"/>
      <c r="G286" s="36"/>
      <c r="H286" s="36"/>
      <c r="I286" s="36"/>
      <c r="J286" s="35"/>
      <c r="K286" s="35"/>
      <c r="L286" s="37"/>
      <c r="M286" s="19">
        <f>(F286+G286+H286+I286+J286+K286)*40</f>
        <v>0</v>
      </c>
    </row>
    <row r="287" spans="1:13" x14ac:dyDescent="0.25">
      <c r="A287" s="16" t="s">
        <v>504</v>
      </c>
      <c r="B287" s="17" t="s">
        <v>8</v>
      </c>
      <c r="C287" s="18" t="s">
        <v>823</v>
      </c>
      <c r="D287" s="16" t="s">
        <v>431</v>
      </c>
      <c r="F287" s="36"/>
      <c r="G287" s="36"/>
      <c r="H287" s="36"/>
      <c r="I287" s="36"/>
      <c r="J287" s="35"/>
      <c r="K287" s="35"/>
      <c r="L287" s="37"/>
      <c r="M287" s="19">
        <f>(F287+G287+H287+I287+J287+K287)*82</f>
        <v>0</v>
      </c>
    </row>
    <row r="288" spans="1:13" x14ac:dyDescent="0.25">
      <c r="A288" s="16" t="s">
        <v>505</v>
      </c>
      <c r="B288" s="17" t="s">
        <v>8</v>
      </c>
      <c r="C288" s="18" t="s">
        <v>1407</v>
      </c>
      <c r="D288" s="16" t="s">
        <v>430</v>
      </c>
      <c r="F288" s="36"/>
      <c r="G288" s="36"/>
      <c r="H288" s="36"/>
      <c r="I288" s="36"/>
      <c r="J288" s="35"/>
      <c r="K288" s="35"/>
      <c r="L288" s="37"/>
      <c r="M288" s="19">
        <f>(F288+G288+H288+I288+J288+K288)*155</f>
        <v>0</v>
      </c>
    </row>
    <row r="289" spans="1:13" x14ac:dyDescent="0.25">
      <c r="A289" s="16" t="s">
        <v>506</v>
      </c>
      <c r="B289" s="17" t="s">
        <v>8</v>
      </c>
      <c r="C289" s="18" t="s">
        <v>1407</v>
      </c>
      <c r="D289" s="16" t="s">
        <v>99</v>
      </c>
      <c r="F289" s="36"/>
      <c r="G289" s="36"/>
      <c r="H289" s="36"/>
      <c r="I289" s="36"/>
      <c r="J289" s="35"/>
      <c r="K289" s="35"/>
      <c r="L289" s="37"/>
      <c r="M289" s="19">
        <f>(F289+G289+H289+I289+J289+K289)*40</f>
        <v>0</v>
      </c>
    </row>
    <row r="290" spans="1:13" x14ac:dyDescent="0.25">
      <c r="A290" s="16" t="s">
        <v>507</v>
      </c>
      <c r="B290" s="17" t="s">
        <v>8</v>
      </c>
      <c r="C290" s="18" t="s">
        <v>1407</v>
      </c>
      <c r="D290" s="16" t="s">
        <v>431</v>
      </c>
      <c r="F290" s="36"/>
      <c r="G290" s="36"/>
      <c r="H290" s="36"/>
      <c r="I290" s="36"/>
      <c r="J290" s="35"/>
      <c r="K290" s="35"/>
      <c r="L290" s="37"/>
      <c r="M290" s="19">
        <f>(F290+G290+H290+I290+J290+K290)*82</f>
        <v>0</v>
      </c>
    </row>
    <row r="291" spans="1:13" x14ac:dyDescent="0.25">
      <c r="A291" s="16">
        <v>74173</v>
      </c>
      <c r="B291" s="17" t="s">
        <v>9</v>
      </c>
      <c r="C291" s="18" t="s">
        <v>824</v>
      </c>
      <c r="D291" s="16" t="s">
        <v>431</v>
      </c>
      <c r="F291" s="36"/>
      <c r="G291" s="36"/>
      <c r="H291" s="36"/>
      <c r="I291" s="36"/>
      <c r="J291" s="35"/>
      <c r="K291" s="35"/>
      <c r="L291" s="37"/>
      <c r="M291" s="19">
        <f>(F291+G291+H291+I291+J291+K291)*82</f>
        <v>0</v>
      </c>
    </row>
    <row r="292" spans="1:13" x14ac:dyDescent="0.25">
      <c r="A292" s="16" t="s">
        <v>508</v>
      </c>
      <c r="B292" s="17" t="s">
        <v>9</v>
      </c>
      <c r="C292" s="18" t="s">
        <v>825</v>
      </c>
      <c r="D292" s="16" t="s">
        <v>430</v>
      </c>
      <c r="F292" s="36"/>
      <c r="G292" s="36"/>
      <c r="H292" s="36"/>
      <c r="I292" s="36"/>
      <c r="J292" s="35"/>
      <c r="K292" s="35"/>
      <c r="L292" s="37"/>
      <c r="M292" s="19">
        <f>(F292+G292+H292+I292+J292+K292)*155</f>
        <v>0</v>
      </c>
    </row>
    <row r="293" spans="1:13" x14ac:dyDescent="0.25">
      <c r="A293" s="16" t="s">
        <v>509</v>
      </c>
      <c r="B293" s="17" t="s">
        <v>9</v>
      </c>
      <c r="C293" s="18" t="s">
        <v>825</v>
      </c>
      <c r="D293" s="16" t="s">
        <v>99</v>
      </c>
      <c r="F293" s="36"/>
      <c r="G293" s="36"/>
      <c r="H293" s="36"/>
      <c r="I293" s="36"/>
      <c r="J293" s="35"/>
      <c r="K293" s="35"/>
      <c r="L293" s="37"/>
      <c r="M293" s="19">
        <f>(F293+G293+H293+I293+J293+K293)*40</f>
        <v>0</v>
      </c>
    </row>
    <row r="294" spans="1:13" x14ac:dyDescent="0.25">
      <c r="A294" s="16" t="s">
        <v>510</v>
      </c>
      <c r="B294" s="17" t="s">
        <v>9</v>
      </c>
      <c r="C294" s="18" t="s">
        <v>825</v>
      </c>
      <c r="D294" s="16" t="s">
        <v>431</v>
      </c>
      <c r="F294" s="36"/>
      <c r="G294" s="36"/>
      <c r="H294" s="36"/>
      <c r="I294" s="36"/>
      <c r="J294" s="35"/>
      <c r="K294" s="35"/>
      <c r="L294" s="37"/>
      <c r="M294" s="19">
        <f>(F294+G294+H294+I294+J294+K294)*82</f>
        <v>0</v>
      </c>
    </row>
    <row r="295" spans="1:13" x14ac:dyDescent="0.25">
      <c r="A295" s="16">
        <v>79130</v>
      </c>
      <c r="B295" s="17" t="s">
        <v>9</v>
      </c>
      <c r="C295" s="18" t="s">
        <v>63</v>
      </c>
      <c r="D295" s="16" t="s">
        <v>97</v>
      </c>
      <c r="F295" s="36"/>
      <c r="G295" s="36"/>
      <c r="H295" s="36"/>
      <c r="I295" s="36"/>
      <c r="J295" s="35"/>
      <c r="K295" s="35"/>
      <c r="L295" s="37"/>
      <c r="M295" s="19">
        <f>(F295+G295+H295+I295+J295+K295)*100</f>
        <v>0</v>
      </c>
    </row>
    <row r="296" spans="1:13" x14ac:dyDescent="0.25">
      <c r="A296" s="16" t="s">
        <v>511</v>
      </c>
      <c r="B296" s="17" t="s">
        <v>9</v>
      </c>
      <c r="C296" s="18" t="s">
        <v>826</v>
      </c>
      <c r="D296" s="16" t="s">
        <v>430</v>
      </c>
      <c r="F296" s="36"/>
      <c r="G296" s="36"/>
      <c r="H296" s="36"/>
      <c r="I296" s="36"/>
      <c r="J296" s="35"/>
      <c r="K296" s="35"/>
      <c r="L296" s="37"/>
      <c r="M296" s="19">
        <f>(F296+G296+H296+I296+J296+K296)*155</f>
        <v>0</v>
      </c>
    </row>
    <row r="297" spans="1:13" x14ac:dyDescent="0.25">
      <c r="A297" s="16" t="s">
        <v>512</v>
      </c>
      <c r="B297" s="17" t="s">
        <v>9</v>
      </c>
      <c r="C297" s="18" t="s">
        <v>826</v>
      </c>
      <c r="D297" s="16" t="s">
        <v>99</v>
      </c>
      <c r="F297" s="36"/>
      <c r="G297" s="36"/>
      <c r="H297" s="36"/>
      <c r="I297" s="36"/>
      <c r="J297" s="35"/>
      <c r="K297" s="35"/>
      <c r="L297" s="37"/>
      <c r="M297" s="19">
        <f>(F297+G297+H297+I297+J297+K297)*40</f>
        <v>0</v>
      </c>
    </row>
    <row r="298" spans="1:13" x14ac:dyDescent="0.25">
      <c r="A298" s="16" t="s">
        <v>513</v>
      </c>
      <c r="B298" s="17" t="s">
        <v>9</v>
      </c>
      <c r="C298" s="18" t="s">
        <v>826</v>
      </c>
      <c r="D298" s="16" t="s">
        <v>431</v>
      </c>
      <c r="F298" s="36"/>
      <c r="G298" s="36"/>
      <c r="H298" s="36"/>
      <c r="I298" s="36"/>
      <c r="J298" s="35"/>
      <c r="K298" s="35"/>
      <c r="L298" s="37"/>
      <c r="M298" s="19">
        <f>(F298+G298+H298+I298+J298+K298)*82</f>
        <v>0</v>
      </c>
    </row>
    <row r="299" spans="1:13" x14ac:dyDescent="0.25">
      <c r="A299" s="16" t="s">
        <v>514</v>
      </c>
      <c r="B299" s="17" t="s">
        <v>9</v>
      </c>
      <c r="C299" s="18" t="s">
        <v>1295</v>
      </c>
      <c r="D299" s="16" t="s">
        <v>430</v>
      </c>
      <c r="F299" s="36"/>
      <c r="G299" s="36"/>
      <c r="H299" s="36"/>
      <c r="I299" s="36"/>
      <c r="J299" s="35"/>
      <c r="K299" s="35"/>
      <c r="L299" s="37"/>
      <c r="M299" s="19">
        <f>(F299+G299+H299+I299+J299+K299)*155</f>
        <v>0</v>
      </c>
    </row>
    <row r="300" spans="1:13" x14ac:dyDescent="0.25">
      <c r="A300" s="16" t="s">
        <v>515</v>
      </c>
      <c r="B300" s="17" t="s">
        <v>9</v>
      </c>
      <c r="C300" s="18" t="s">
        <v>1295</v>
      </c>
      <c r="D300" s="16" t="s">
        <v>99</v>
      </c>
      <c r="F300" s="36"/>
      <c r="G300" s="36"/>
      <c r="H300" s="36"/>
      <c r="I300" s="36"/>
      <c r="J300" s="35"/>
      <c r="K300" s="35"/>
      <c r="L300" s="37"/>
      <c r="M300" s="19">
        <f>(F300+G300+H300+I300+J300+K300)*40</f>
        <v>0</v>
      </c>
    </row>
    <row r="301" spans="1:13" x14ac:dyDescent="0.25">
      <c r="A301" s="16" t="s">
        <v>516</v>
      </c>
      <c r="B301" s="17" t="s">
        <v>9</v>
      </c>
      <c r="C301" s="18" t="s">
        <v>1295</v>
      </c>
      <c r="D301" s="16" t="s">
        <v>431</v>
      </c>
      <c r="F301" s="36"/>
      <c r="G301" s="36"/>
      <c r="H301" s="36"/>
      <c r="I301" s="36"/>
      <c r="J301" s="35"/>
      <c r="K301" s="35"/>
      <c r="L301" s="37"/>
      <c r="M301" s="19">
        <f>(F301+G301+H301+I301+J301+K301)*82</f>
        <v>0</v>
      </c>
    </row>
    <row r="302" spans="1:13" x14ac:dyDescent="0.25">
      <c r="A302" s="16" t="s">
        <v>517</v>
      </c>
      <c r="B302" s="17" t="s">
        <v>9</v>
      </c>
      <c r="C302" s="18" t="s">
        <v>827</v>
      </c>
      <c r="D302" s="16" t="s">
        <v>430</v>
      </c>
      <c r="F302" s="36"/>
      <c r="G302" s="36"/>
      <c r="H302" s="36"/>
      <c r="I302" s="36"/>
      <c r="J302" s="35"/>
      <c r="K302" s="35"/>
      <c r="L302" s="37"/>
      <c r="M302" s="19">
        <f>(F302+G302+H302+I302+J302+K302)*155</f>
        <v>0</v>
      </c>
    </row>
    <row r="303" spans="1:13" x14ac:dyDescent="0.25">
      <c r="A303" s="16" t="s">
        <v>518</v>
      </c>
      <c r="B303" s="17" t="s">
        <v>9</v>
      </c>
      <c r="C303" s="18" t="s">
        <v>827</v>
      </c>
      <c r="D303" s="16" t="s">
        <v>99</v>
      </c>
      <c r="F303" s="36"/>
      <c r="G303" s="36"/>
      <c r="H303" s="36"/>
      <c r="I303" s="36"/>
      <c r="J303" s="35"/>
      <c r="K303" s="35"/>
      <c r="L303" s="37"/>
      <c r="M303" s="19">
        <f>(F303+G303+H303+I303+J303+K303)*40</f>
        <v>0</v>
      </c>
    </row>
    <row r="304" spans="1:13" x14ac:dyDescent="0.25">
      <c r="A304" s="16" t="s">
        <v>519</v>
      </c>
      <c r="B304" s="17" t="s">
        <v>9</v>
      </c>
      <c r="C304" s="18" t="s">
        <v>827</v>
      </c>
      <c r="D304" s="16" t="s">
        <v>431</v>
      </c>
      <c r="F304" s="36"/>
      <c r="G304" s="36"/>
      <c r="H304" s="36"/>
      <c r="I304" s="36"/>
      <c r="J304" s="35"/>
      <c r="K304" s="35"/>
      <c r="L304" s="37"/>
      <c r="M304" s="19">
        <f>(F304+G304+H304+I304+J304+K304)*82</f>
        <v>0</v>
      </c>
    </row>
    <row r="305" spans="1:13" x14ac:dyDescent="0.25">
      <c r="A305" s="16" t="s">
        <v>520</v>
      </c>
      <c r="B305" s="17" t="s">
        <v>9</v>
      </c>
      <c r="C305" s="18" t="s">
        <v>828</v>
      </c>
      <c r="D305" s="16" t="s">
        <v>430</v>
      </c>
      <c r="F305" s="36"/>
      <c r="G305" s="36"/>
      <c r="H305" s="36"/>
      <c r="I305" s="36"/>
      <c r="J305" s="35"/>
      <c r="K305" s="35"/>
      <c r="L305" s="37"/>
      <c r="M305" s="19">
        <f>(F305+G305+H305+I305+J305+K305)*155</f>
        <v>0</v>
      </c>
    </row>
    <row r="306" spans="1:13" x14ac:dyDescent="0.25">
      <c r="A306" s="16" t="s">
        <v>521</v>
      </c>
      <c r="B306" s="17" t="s">
        <v>9</v>
      </c>
      <c r="C306" s="18" t="s">
        <v>828</v>
      </c>
      <c r="D306" s="16" t="s">
        <v>431</v>
      </c>
      <c r="F306" s="36"/>
      <c r="G306" s="36"/>
      <c r="H306" s="36"/>
      <c r="I306" s="36"/>
      <c r="J306" s="35"/>
      <c r="K306" s="35"/>
      <c r="L306" s="37"/>
      <c r="M306" s="19">
        <f>(F306+G306+H306+I306+J306+K306)*82</f>
        <v>0</v>
      </c>
    </row>
    <row r="307" spans="1:13" x14ac:dyDescent="0.25">
      <c r="A307" s="16">
        <v>79163</v>
      </c>
      <c r="B307" s="17" t="s">
        <v>9</v>
      </c>
      <c r="C307" s="18" t="s">
        <v>1408</v>
      </c>
      <c r="D307" s="16" t="s">
        <v>97</v>
      </c>
      <c r="F307" s="36"/>
      <c r="G307" s="36"/>
      <c r="H307" s="36"/>
      <c r="I307" s="36"/>
      <c r="J307" s="35"/>
      <c r="K307" s="35"/>
      <c r="L307" s="37"/>
      <c r="M307" s="19">
        <f>(F307+G307+H307+I307+J307+K307)*100</f>
        <v>0</v>
      </c>
    </row>
    <row r="308" spans="1:13" x14ac:dyDescent="0.25">
      <c r="A308" s="16" t="s">
        <v>522</v>
      </c>
      <c r="B308" s="17" t="s">
        <v>172</v>
      </c>
      <c r="C308" s="18" t="s">
        <v>829</v>
      </c>
      <c r="D308" s="16" t="s">
        <v>430</v>
      </c>
      <c r="F308" s="36"/>
      <c r="G308" s="36"/>
      <c r="H308" s="36"/>
      <c r="I308" s="36"/>
      <c r="J308" s="35"/>
      <c r="K308" s="35"/>
      <c r="L308" s="37"/>
      <c r="M308" s="19">
        <f>(F308+G308+H308+I308+J308+K308)*155</f>
        <v>0</v>
      </c>
    </row>
    <row r="309" spans="1:13" x14ac:dyDescent="0.25">
      <c r="A309" s="16" t="s">
        <v>523</v>
      </c>
      <c r="B309" s="17" t="s">
        <v>172</v>
      </c>
      <c r="C309" s="18" t="s">
        <v>829</v>
      </c>
      <c r="D309" s="16" t="s">
        <v>431</v>
      </c>
      <c r="F309" s="36"/>
      <c r="G309" s="36"/>
      <c r="H309" s="36"/>
      <c r="I309" s="36"/>
      <c r="J309" s="35"/>
      <c r="K309" s="35"/>
      <c r="L309" s="37"/>
      <c r="M309" s="19">
        <f>(F309+G309+H309+I309+J309+K309)*82</f>
        <v>0</v>
      </c>
    </row>
    <row r="310" spans="1:13" x14ac:dyDescent="0.25">
      <c r="A310" s="16" t="s">
        <v>524</v>
      </c>
      <c r="B310" s="17" t="s">
        <v>173</v>
      </c>
      <c r="C310" s="18" t="s">
        <v>830</v>
      </c>
      <c r="D310" s="16" t="s">
        <v>430</v>
      </c>
      <c r="F310" s="36"/>
      <c r="G310" s="36"/>
      <c r="H310" s="36"/>
      <c r="I310" s="36"/>
      <c r="J310" s="35"/>
      <c r="K310" s="35"/>
      <c r="L310" s="37"/>
      <c r="M310" s="19">
        <f>(F310+G310+H310+I310+J310+K310)*155</f>
        <v>0</v>
      </c>
    </row>
    <row r="311" spans="1:13" x14ac:dyDescent="0.25">
      <c r="A311" s="16" t="s">
        <v>525</v>
      </c>
      <c r="B311" s="17" t="s">
        <v>173</v>
      </c>
      <c r="C311" s="18" t="s">
        <v>830</v>
      </c>
      <c r="D311" s="16" t="s">
        <v>431</v>
      </c>
      <c r="F311" s="36"/>
      <c r="G311" s="36"/>
      <c r="H311" s="36"/>
      <c r="I311" s="36"/>
      <c r="J311" s="35"/>
      <c r="K311" s="35"/>
      <c r="L311" s="37"/>
      <c r="M311" s="19">
        <f>(F311+G311+H311+I311+J311+K311)*82</f>
        <v>0</v>
      </c>
    </row>
    <row r="312" spans="1:13" x14ac:dyDescent="0.25">
      <c r="A312" s="16">
        <v>79050</v>
      </c>
      <c r="B312" s="17" t="s">
        <v>174</v>
      </c>
      <c r="C312" s="18" t="s">
        <v>174</v>
      </c>
      <c r="D312" s="16" t="s">
        <v>431</v>
      </c>
      <c r="F312" s="36"/>
      <c r="G312" s="36"/>
      <c r="H312" s="36"/>
      <c r="I312" s="36"/>
      <c r="J312" s="36"/>
      <c r="K312" s="35"/>
      <c r="L312" s="37"/>
      <c r="M312" s="19">
        <f>(F312+G312+H312+I312+J312+K312)*82</f>
        <v>0</v>
      </c>
    </row>
    <row r="313" spans="1:13" s="6" customFormat="1" x14ac:dyDescent="0.25">
      <c r="A313" s="16"/>
      <c r="B313" s="17"/>
      <c r="C313" s="18"/>
      <c r="D313" s="16"/>
      <c r="E313" s="5"/>
      <c r="F313" s="38"/>
      <c r="G313" s="38"/>
      <c r="H313" s="38"/>
      <c r="I313" s="38"/>
      <c r="J313" s="38"/>
      <c r="K313" s="38"/>
      <c r="L313" s="37"/>
      <c r="M313" s="20"/>
    </row>
    <row r="314" spans="1:13" x14ac:dyDescent="0.25">
      <c r="A314" s="16">
        <v>74817</v>
      </c>
      <c r="B314" s="17" t="s">
        <v>175</v>
      </c>
      <c r="C314" s="18" t="s">
        <v>1409</v>
      </c>
      <c r="D314" s="16" t="s">
        <v>431</v>
      </c>
      <c r="F314" s="35"/>
      <c r="G314" s="36"/>
      <c r="H314" s="36"/>
      <c r="I314" s="35"/>
      <c r="J314" s="35"/>
      <c r="K314" s="35"/>
      <c r="L314" s="37"/>
      <c r="M314" s="19">
        <f>(F314+G314+H314+I314+J314+K314)*82</f>
        <v>0</v>
      </c>
    </row>
    <row r="315" spans="1:13" x14ac:dyDescent="0.25">
      <c r="A315" s="16">
        <v>74818</v>
      </c>
      <c r="B315" s="17" t="s">
        <v>175</v>
      </c>
      <c r="C315" s="18" t="s">
        <v>1410</v>
      </c>
      <c r="D315" s="16" t="s">
        <v>431</v>
      </c>
      <c r="F315" s="35"/>
      <c r="G315" s="36"/>
      <c r="H315" s="36"/>
      <c r="I315" s="35"/>
      <c r="J315" s="35"/>
      <c r="K315" s="35"/>
      <c r="L315" s="37"/>
      <c r="M315" s="19">
        <f>(F315+G315+H315+I315+J315+K315)*82</f>
        <v>0</v>
      </c>
    </row>
    <row r="316" spans="1:13" x14ac:dyDescent="0.25">
      <c r="A316" s="16">
        <v>71571</v>
      </c>
      <c r="B316" s="17" t="s">
        <v>175</v>
      </c>
      <c r="C316" s="18" t="s">
        <v>1411</v>
      </c>
      <c r="D316" s="16" t="s">
        <v>431</v>
      </c>
      <c r="F316" s="35"/>
      <c r="G316" s="36"/>
      <c r="H316" s="36"/>
      <c r="I316" s="35"/>
      <c r="J316" s="35"/>
      <c r="K316" s="35"/>
      <c r="L316" s="37"/>
      <c r="M316" s="19">
        <f>(F316+G316+H316+I316+J316+K316)*82</f>
        <v>0</v>
      </c>
    </row>
    <row r="317" spans="1:13" x14ac:dyDescent="0.25">
      <c r="A317" s="16">
        <v>79382</v>
      </c>
      <c r="B317" s="17" t="s">
        <v>176</v>
      </c>
      <c r="C317" s="18" t="s">
        <v>831</v>
      </c>
      <c r="D317" s="16" t="s">
        <v>431</v>
      </c>
      <c r="F317" s="35"/>
      <c r="G317" s="36"/>
      <c r="H317" s="36"/>
      <c r="I317" s="35"/>
      <c r="J317" s="35"/>
      <c r="K317" s="35"/>
      <c r="L317" s="37"/>
      <c r="M317" s="19">
        <f>(F317+G317+H317+I317+J317+K317)*82</f>
        <v>0</v>
      </c>
    </row>
    <row r="318" spans="1:13" x14ac:dyDescent="0.25">
      <c r="A318" s="16">
        <v>74869</v>
      </c>
      <c r="B318" s="17" t="s">
        <v>176</v>
      </c>
      <c r="C318" s="18" t="s">
        <v>1412</v>
      </c>
      <c r="D318" s="16" t="s">
        <v>431</v>
      </c>
      <c r="F318" s="35"/>
      <c r="G318" s="36"/>
      <c r="H318" s="36"/>
      <c r="I318" s="35"/>
      <c r="J318" s="35"/>
      <c r="K318" s="35"/>
      <c r="L318" s="37"/>
      <c r="M318" s="19">
        <f>(F318+G318+H318+I318+J318+K318)*82</f>
        <v>0</v>
      </c>
    </row>
    <row r="319" spans="1:13" s="6" customFormat="1" x14ac:dyDescent="0.25">
      <c r="A319" s="16"/>
      <c r="B319" s="17"/>
      <c r="C319" s="18"/>
      <c r="D319" s="16"/>
      <c r="E319" s="5"/>
      <c r="F319" s="38"/>
      <c r="G319" s="38"/>
      <c r="H319" s="38"/>
      <c r="I319" s="38"/>
      <c r="J319" s="38"/>
      <c r="K319" s="38"/>
      <c r="L319" s="37"/>
      <c r="M319" s="20"/>
    </row>
    <row r="320" spans="1:13" x14ac:dyDescent="0.25">
      <c r="A320" s="16">
        <v>70198</v>
      </c>
      <c r="B320" s="17" t="s">
        <v>177</v>
      </c>
      <c r="C320" s="18" t="s">
        <v>1413</v>
      </c>
      <c r="D320" s="16" t="s">
        <v>429</v>
      </c>
      <c r="F320" s="35"/>
      <c r="G320" s="35"/>
      <c r="H320" s="35"/>
      <c r="I320" s="36"/>
      <c r="J320" s="36"/>
      <c r="K320" s="36"/>
      <c r="L320" s="37"/>
      <c r="M320" s="19">
        <f>(F320+G320+H320+I320+J320+K320)*100</f>
        <v>0</v>
      </c>
    </row>
    <row r="321" spans="1:13" s="6" customFormat="1" x14ac:dyDescent="0.25">
      <c r="A321" s="16"/>
      <c r="B321" s="17"/>
      <c r="C321" s="18"/>
      <c r="D321" s="16"/>
      <c r="E321" s="5"/>
      <c r="F321" s="38"/>
      <c r="G321" s="38"/>
      <c r="H321" s="38"/>
      <c r="I321" s="38"/>
      <c r="J321" s="38"/>
      <c r="K321" s="38"/>
      <c r="L321" s="37"/>
      <c r="M321" s="20"/>
    </row>
    <row r="322" spans="1:13" x14ac:dyDescent="0.25">
      <c r="A322" s="16">
        <v>76801</v>
      </c>
      <c r="B322" s="17" t="s">
        <v>178</v>
      </c>
      <c r="C322" s="18" t="s">
        <v>178</v>
      </c>
      <c r="D322" s="16" t="s">
        <v>429</v>
      </c>
      <c r="F322" s="35"/>
      <c r="G322" s="35"/>
      <c r="H322" s="35"/>
      <c r="I322" s="36"/>
      <c r="J322" s="36"/>
      <c r="K322" s="36"/>
      <c r="L322" s="37"/>
      <c r="M322" s="19">
        <f>(F322+G322+H322+I322+J322+K322)*100</f>
        <v>0</v>
      </c>
    </row>
    <row r="323" spans="1:13" x14ac:dyDescent="0.25">
      <c r="A323" s="16">
        <v>71321</v>
      </c>
      <c r="B323" s="17" t="s">
        <v>10</v>
      </c>
      <c r="C323" s="18" t="s">
        <v>10</v>
      </c>
      <c r="D323" s="16" t="s">
        <v>429</v>
      </c>
      <c r="F323" s="35"/>
      <c r="G323" s="35"/>
      <c r="H323" s="36"/>
      <c r="I323" s="36"/>
      <c r="J323" s="36"/>
      <c r="K323" s="36"/>
      <c r="L323" s="37"/>
      <c r="M323" s="19">
        <f>(F323+G323+H323+I323+J323+K323)*100</f>
        <v>0</v>
      </c>
    </row>
    <row r="324" spans="1:13" s="6" customFormat="1" x14ac:dyDescent="0.25">
      <c r="A324" s="16"/>
      <c r="B324" s="17"/>
      <c r="C324" s="18"/>
      <c r="D324" s="16"/>
      <c r="E324" s="5"/>
      <c r="F324" s="38"/>
      <c r="G324" s="38"/>
      <c r="H324" s="38"/>
      <c r="I324" s="38"/>
      <c r="J324" s="38"/>
      <c r="K324" s="38"/>
      <c r="L324" s="37"/>
      <c r="M324" s="20"/>
    </row>
    <row r="325" spans="1:13" x14ac:dyDescent="0.25">
      <c r="A325" s="16">
        <v>71384</v>
      </c>
      <c r="B325" s="17" t="s">
        <v>179</v>
      </c>
      <c r="C325" s="18" t="s">
        <v>832</v>
      </c>
      <c r="D325" s="16" t="s">
        <v>429</v>
      </c>
      <c r="F325" s="35"/>
      <c r="G325" s="35"/>
      <c r="H325" s="35"/>
      <c r="I325" s="36"/>
      <c r="J325" s="36"/>
      <c r="K325" s="36"/>
      <c r="L325" s="37"/>
      <c r="M325" s="19">
        <f>(F325+G325+H325+I325+J325+K325)*100</f>
        <v>0</v>
      </c>
    </row>
    <row r="326" spans="1:13" x14ac:dyDescent="0.25">
      <c r="A326" s="16">
        <v>71383</v>
      </c>
      <c r="B326" s="17" t="s">
        <v>179</v>
      </c>
      <c r="C326" s="18" t="s">
        <v>179</v>
      </c>
      <c r="D326" s="16" t="s">
        <v>429</v>
      </c>
      <c r="F326" s="35"/>
      <c r="G326" s="35"/>
      <c r="H326" s="35"/>
      <c r="I326" s="36"/>
      <c r="J326" s="36"/>
      <c r="K326" s="36"/>
      <c r="L326" s="37"/>
      <c r="M326" s="19">
        <f>(F326+G326+H326+I326+J326+K326)*100</f>
        <v>0</v>
      </c>
    </row>
    <row r="327" spans="1:13" s="6" customFormat="1" x14ac:dyDescent="0.25">
      <c r="A327" s="16"/>
      <c r="B327" s="17"/>
      <c r="C327" s="18"/>
      <c r="D327" s="16"/>
      <c r="E327" s="5"/>
      <c r="F327" s="38"/>
      <c r="G327" s="38"/>
      <c r="H327" s="38"/>
      <c r="I327" s="38"/>
      <c r="J327" s="38"/>
      <c r="K327" s="38"/>
      <c r="L327" s="37"/>
      <c r="M327" s="20"/>
    </row>
    <row r="328" spans="1:13" x14ac:dyDescent="0.25">
      <c r="A328" s="16">
        <v>73340</v>
      </c>
      <c r="B328" s="17" t="s">
        <v>180</v>
      </c>
      <c r="C328" s="18" t="s">
        <v>833</v>
      </c>
      <c r="D328" s="16" t="s">
        <v>429</v>
      </c>
      <c r="F328" s="35"/>
      <c r="G328" s="35"/>
      <c r="H328" s="36"/>
      <c r="I328" s="36"/>
      <c r="J328" s="36"/>
      <c r="K328" s="36"/>
      <c r="L328" s="37"/>
      <c r="M328" s="19">
        <f>(F328+G328+H328+I328+J328+K328)*100</f>
        <v>0</v>
      </c>
    </row>
    <row r="329" spans="1:13" x14ac:dyDescent="0.25">
      <c r="A329" s="16">
        <v>73341</v>
      </c>
      <c r="B329" s="17" t="s">
        <v>180</v>
      </c>
      <c r="C329" s="18" t="s">
        <v>834</v>
      </c>
      <c r="D329" s="16" t="s">
        <v>429</v>
      </c>
      <c r="F329" s="35"/>
      <c r="G329" s="35"/>
      <c r="H329" s="36"/>
      <c r="I329" s="36"/>
      <c r="J329" s="36"/>
      <c r="K329" s="36"/>
      <c r="L329" s="37"/>
      <c r="M329" s="19">
        <f>(F329+G329+H329+I329+J329+K329)*100</f>
        <v>0</v>
      </c>
    </row>
    <row r="330" spans="1:13" s="6" customFormat="1" x14ac:dyDescent="0.25">
      <c r="A330" s="16"/>
      <c r="B330" s="17"/>
      <c r="C330" s="18"/>
      <c r="D330" s="16"/>
      <c r="E330" s="5"/>
      <c r="F330" s="38"/>
      <c r="G330" s="38"/>
      <c r="H330" s="38"/>
      <c r="I330" s="38"/>
      <c r="J330" s="38"/>
      <c r="K330" s="38"/>
      <c r="L330" s="37"/>
      <c r="M330" s="20"/>
    </row>
    <row r="331" spans="1:13" x14ac:dyDescent="0.25">
      <c r="A331" s="16">
        <v>77614</v>
      </c>
      <c r="B331" s="17" t="s">
        <v>181</v>
      </c>
      <c r="C331" s="18" t="s">
        <v>1414</v>
      </c>
      <c r="D331" s="16" t="s">
        <v>429</v>
      </c>
      <c r="F331" s="35"/>
      <c r="G331" s="36"/>
      <c r="H331" s="36"/>
      <c r="I331" s="36"/>
      <c r="J331" s="36"/>
      <c r="K331" s="36"/>
      <c r="L331" s="37"/>
      <c r="M331" s="19">
        <f>(F331+G331+H331+I331+J331+K331)*100</f>
        <v>0</v>
      </c>
    </row>
    <row r="332" spans="1:13" s="6" customFormat="1" x14ac:dyDescent="0.25">
      <c r="A332" s="16"/>
      <c r="B332" s="17"/>
      <c r="C332" s="18"/>
      <c r="D332" s="16"/>
      <c r="E332" s="5"/>
      <c r="F332" s="38"/>
      <c r="G332" s="38"/>
      <c r="H332" s="38"/>
      <c r="I332" s="38"/>
      <c r="J332" s="38"/>
      <c r="K332" s="38"/>
      <c r="L332" s="37"/>
      <c r="M332" s="20"/>
    </row>
    <row r="333" spans="1:13" x14ac:dyDescent="0.25">
      <c r="A333" s="16">
        <v>73342</v>
      </c>
      <c r="B333" s="17" t="s">
        <v>182</v>
      </c>
      <c r="C333" s="18" t="s">
        <v>182</v>
      </c>
      <c r="D333" s="16" t="s">
        <v>429</v>
      </c>
      <c r="F333" s="35"/>
      <c r="G333" s="36"/>
      <c r="H333" s="36"/>
      <c r="I333" s="36"/>
      <c r="J333" s="35"/>
      <c r="K333" s="35"/>
      <c r="L333" s="37"/>
      <c r="M333" s="19">
        <f>(F333+G333+H333+I333+J333+K333)*100</f>
        <v>0</v>
      </c>
    </row>
    <row r="334" spans="1:13" s="6" customFormat="1" x14ac:dyDescent="0.25">
      <c r="A334" s="16"/>
      <c r="B334" s="17"/>
      <c r="C334" s="18"/>
      <c r="D334" s="16"/>
      <c r="E334" s="5"/>
      <c r="F334" s="38"/>
      <c r="G334" s="38"/>
      <c r="H334" s="38"/>
      <c r="I334" s="38"/>
      <c r="J334" s="38"/>
      <c r="K334" s="38"/>
      <c r="L334" s="37"/>
      <c r="M334" s="20"/>
    </row>
    <row r="335" spans="1:13" x14ac:dyDescent="0.25">
      <c r="A335" s="16">
        <v>72347</v>
      </c>
      <c r="B335" s="17" t="s">
        <v>183</v>
      </c>
      <c r="C335" s="18" t="s">
        <v>1415</v>
      </c>
      <c r="D335" s="16" t="s">
        <v>97</v>
      </c>
      <c r="F335" s="35"/>
      <c r="G335" s="36"/>
      <c r="H335" s="36"/>
      <c r="I335" s="36"/>
      <c r="J335" s="35"/>
      <c r="K335" s="35"/>
      <c r="L335" s="37"/>
      <c r="M335" s="19">
        <f>(F335+G335+H335+I335+J335+K335)*100</f>
        <v>0</v>
      </c>
    </row>
    <row r="336" spans="1:13" x14ac:dyDescent="0.25">
      <c r="A336" s="16">
        <v>72321</v>
      </c>
      <c r="B336" s="17" t="s">
        <v>184</v>
      </c>
      <c r="C336" s="18" t="s">
        <v>1416</v>
      </c>
      <c r="D336" s="16" t="s">
        <v>97</v>
      </c>
      <c r="F336" s="35"/>
      <c r="G336" s="35"/>
      <c r="H336" s="36"/>
      <c r="I336" s="36"/>
      <c r="J336" s="35"/>
      <c r="K336" s="35"/>
      <c r="L336" s="37"/>
      <c r="M336" s="19">
        <f>(F336+G336+H336+I336+J336+K336)*100</f>
        <v>0</v>
      </c>
    </row>
    <row r="337" spans="1:13" x14ac:dyDescent="0.25">
      <c r="A337" s="16">
        <v>13315</v>
      </c>
      <c r="B337" s="17" t="s">
        <v>185</v>
      </c>
      <c r="C337" s="18" t="s">
        <v>1417</v>
      </c>
      <c r="D337" s="16" t="s">
        <v>97</v>
      </c>
      <c r="F337" s="35"/>
      <c r="G337" s="35"/>
      <c r="H337" s="36"/>
      <c r="I337" s="36"/>
      <c r="J337" s="35"/>
      <c r="K337" s="35"/>
      <c r="L337" s="37"/>
      <c r="M337" s="19">
        <f>(F337+G337+H337+I337+J337+K337)*100</f>
        <v>0</v>
      </c>
    </row>
    <row r="338" spans="1:13" x14ac:dyDescent="0.25">
      <c r="A338" s="16">
        <v>13316</v>
      </c>
      <c r="B338" s="17" t="s">
        <v>185</v>
      </c>
      <c r="C338" s="18" t="s">
        <v>1418</v>
      </c>
      <c r="D338" s="16" t="s">
        <v>97</v>
      </c>
      <c r="F338" s="35"/>
      <c r="G338" s="35"/>
      <c r="H338" s="36"/>
      <c r="I338" s="36"/>
      <c r="J338" s="35"/>
      <c r="K338" s="35"/>
      <c r="L338" s="37"/>
      <c r="M338" s="19">
        <f>(F338+G338+H338+I338+J338+K338)*100</f>
        <v>0</v>
      </c>
    </row>
    <row r="339" spans="1:13" x14ac:dyDescent="0.25">
      <c r="A339" s="16">
        <v>72356</v>
      </c>
      <c r="B339" s="17" t="s">
        <v>185</v>
      </c>
      <c r="C339" s="18" t="s">
        <v>1419</v>
      </c>
      <c r="D339" s="16" t="s">
        <v>97</v>
      </c>
      <c r="F339" s="35"/>
      <c r="G339" s="36"/>
      <c r="H339" s="36"/>
      <c r="I339" s="36"/>
      <c r="J339" s="35"/>
      <c r="K339" s="35"/>
      <c r="L339" s="37"/>
      <c r="M339" s="19">
        <f>(F339+G339+H339+I339+J339+K339)*100</f>
        <v>0</v>
      </c>
    </row>
    <row r="340" spans="1:13" x14ac:dyDescent="0.25">
      <c r="A340" s="16">
        <v>72358</v>
      </c>
      <c r="B340" s="17" t="s">
        <v>185</v>
      </c>
      <c r="C340" s="18" t="s">
        <v>1420</v>
      </c>
      <c r="D340" s="16" t="s">
        <v>97</v>
      </c>
      <c r="F340" s="35"/>
      <c r="G340" s="35"/>
      <c r="H340" s="36"/>
      <c r="I340" s="36"/>
      <c r="J340" s="35"/>
      <c r="K340" s="35"/>
      <c r="L340" s="37"/>
      <c r="M340" s="19">
        <f>(F340+G340+H340+I340+J340+K340)*100</f>
        <v>0</v>
      </c>
    </row>
    <row r="341" spans="1:13" x14ac:dyDescent="0.25">
      <c r="A341" s="16">
        <v>72370</v>
      </c>
      <c r="B341" s="17" t="s">
        <v>185</v>
      </c>
      <c r="C341" s="18" t="s">
        <v>1421</v>
      </c>
      <c r="D341" s="16" t="s">
        <v>97</v>
      </c>
      <c r="F341" s="35"/>
      <c r="G341" s="35"/>
      <c r="H341" s="36"/>
      <c r="I341" s="36"/>
      <c r="J341" s="35"/>
      <c r="K341" s="35"/>
      <c r="L341" s="37"/>
      <c r="M341" s="19">
        <f>(F341+G341+H341+I341+J341+K341)*100</f>
        <v>0</v>
      </c>
    </row>
    <row r="342" spans="1:13" x14ac:dyDescent="0.25">
      <c r="A342" s="16">
        <v>72305</v>
      </c>
      <c r="B342" s="17" t="s">
        <v>186</v>
      </c>
      <c r="C342" s="18" t="s">
        <v>839</v>
      </c>
      <c r="D342" s="16" t="s">
        <v>429</v>
      </c>
      <c r="F342" s="35"/>
      <c r="G342" s="35"/>
      <c r="H342" s="36"/>
      <c r="I342" s="36"/>
      <c r="J342" s="36"/>
      <c r="K342" s="35"/>
      <c r="L342" s="37"/>
      <c r="M342" s="19">
        <f>(F342+G342+H342+I342+J342+K342)*100</f>
        <v>0</v>
      </c>
    </row>
    <row r="343" spans="1:13" x14ac:dyDescent="0.25">
      <c r="A343" s="16">
        <v>72388</v>
      </c>
      <c r="B343" s="17" t="s">
        <v>11</v>
      </c>
      <c r="C343" s="18" t="s">
        <v>841</v>
      </c>
      <c r="D343" s="16" t="s">
        <v>429</v>
      </c>
      <c r="F343" s="35"/>
      <c r="G343" s="35"/>
      <c r="H343" s="36"/>
      <c r="I343" s="36"/>
      <c r="J343" s="36"/>
      <c r="K343" s="35"/>
      <c r="L343" s="37"/>
      <c r="M343" s="19">
        <f>(F343+G343+H343+I343+J343+K343)*100</f>
        <v>0</v>
      </c>
    </row>
    <row r="344" spans="1:13" x14ac:dyDescent="0.25">
      <c r="A344" s="16">
        <v>72335</v>
      </c>
      <c r="B344" s="17" t="s">
        <v>11</v>
      </c>
      <c r="C344" s="18" t="s">
        <v>1296</v>
      </c>
      <c r="D344" s="16" t="s">
        <v>429</v>
      </c>
      <c r="F344" s="35"/>
      <c r="G344" s="35"/>
      <c r="H344" s="36"/>
      <c r="I344" s="36"/>
      <c r="J344" s="36"/>
      <c r="K344" s="35"/>
      <c r="L344" s="37"/>
      <c r="M344" s="19">
        <f>(F344+G344+H344+I344+J344+K344)*100</f>
        <v>0</v>
      </c>
    </row>
    <row r="345" spans="1:13" x14ac:dyDescent="0.25">
      <c r="A345" s="16">
        <v>72303</v>
      </c>
      <c r="B345" s="17" t="s">
        <v>11</v>
      </c>
      <c r="C345" s="18" t="s">
        <v>842</v>
      </c>
      <c r="D345" s="16" t="s">
        <v>429</v>
      </c>
      <c r="F345" s="35"/>
      <c r="G345" s="35"/>
      <c r="H345" s="36"/>
      <c r="I345" s="36"/>
      <c r="J345" s="36"/>
      <c r="K345" s="35"/>
      <c r="L345" s="37"/>
      <c r="M345" s="19">
        <f>(F345+G345+H345+I345+J345+K345)*100</f>
        <v>0</v>
      </c>
    </row>
    <row r="346" spans="1:13" x14ac:dyDescent="0.25">
      <c r="A346" s="16">
        <v>648</v>
      </c>
      <c r="B346" s="17" t="s">
        <v>11</v>
      </c>
      <c r="C346" s="18" t="s">
        <v>1344</v>
      </c>
      <c r="D346" s="16" t="s">
        <v>429</v>
      </c>
      <c r="F346" s="35"/>
      <c r="G346" s="35"/>
      <c r="H346" s="36"/>
      <c r="I346" s="36"/>
      <c r="J346" s="36"/>
      <c r="K346" s="35"/>
      <c r="L346" s="37"/>
      <c r="M346" s="19">
        <f>(F346+G346+H346+I346+J346+K346)*100</f>
        <v>0</v>
      </c>
    </row>
    <row r="347" spans="1:13" x14ac:dyDescent="0.25">
      <c r="A347" s="16">
        <v>72304</v>
      </c>
      <c r="B347" s="17" t="s">
        <v>11</v>
      </c>
      <c r="C347" s="18" t="s">
        <v>843</v>
      </c>
      <c r="D347" s="16" t="s">
        <v>429</v>
      </c>
      <c r="F347" s="35"/>
      <c r="G347" s="35"/>
      <c r="H347" s="36"/>
      <c r="I347" s="36"/>
      <c r="J347" s="36"/>
      <c r="K347" s="35"/>
      <c r="L347" s="37"/>
      <c r="M347" s="19">
        <f>(F347+G347+H347+I347+J347+K347)*100</f>
        <v>0</v>
      </c>
    </row>
    <row r="348" spans="1:13" x14ac:dyDescent="0.25">
      <c r="A348" s="16">
        <v>72353</v>
      </c>
      <c r="B348" s="17" t="s">
        <v>187</v>
      </c>
      <c r="C348" s="18" t="s">
        <v>840</v>
      </c>
      <c r="D348" s="16" t="s">
        <v>429</v>
      </c>
      <c r="F348" s="35"/>
      <c r="G348" s="35"/>
      <c r="H348" s="36"/>
      <c r="I348" s="36"/>
      <c r="J348" s="36"/>
      <c r="K348" s="35"/>
      <c r="L348" s="37"/>
      <c r="M348" s="19">
        <f>(F348+G348+H348+I348+J348+K348)*100</f>
        <v>0</v>
      </c>
    </row>
    <row r="349" spans="1:13" s="6" customFormat="1" x14ac:dyDescent="0.25">
      <c r="A349" s="16"/>
      <c r="B349" s="17"/>
      <c r="C349" s="18"/>
      <c r="D349" s="16"/>
      <c r="E349" s="5"/>
      <c r="F349" s="38"/>
      <c r="G349" s="38"/>
      <c r="H349" s="38"/>
      <c r="I349" s="38"/>
      <c r="J349" s="38"/>
      <c r="K349" s="38"/>
      <c r="L349" s="37"/>
      <c r="M349" s="20"/>
    </row>
    <row r="350" spans="1:13" x14ac:dyDescent="0.25">
      <c r="A350" s="16">
        <v>79428</v>
      </c>
      <c r="B350" s="17" t="s">
        <v>188</v>
      </c>
      <c r="C350" s="18" t="s">
        <v>1422</v>
      </c>
      <c r="D350" s="16" t="s">
        <v>97</v>
      </c>
      <c r="F350" s="35"/>
      <c r="G350" s="36"/>
      <c r="H350" s="36"/>
      <c r="I350" s="36"/>
      <c r="J350" s="35"/>
      <c r="K350" s="35"/>
      <c r="L350" s="37"/>
      <c r="M350" s="19">
        <f>(F350+G350+H350+I350+J350+K350)*100</f>
        <v>0</v>
      </c>
    </row>
    <row r="351" spans="1:13" s="6" customFormat="1" x14ac:dyDescent="0.25">
      <c r="A351" s="16"/>
      <c r="B351" s="17"/>
      <c r="C351" s="18"/>
      <c r="D351" s="16"/>
      <c r="E351" s="5"/>
      <c r="F351" s="38"/>
      <c r="G351" s="38"/>
      <c r="H351" s="38"/>
      <c r="I351" s="38"/>
      <c r="J351" s="38"/>
      <c r="K351" s="38"/>
      <c r="L351" s="37"/>
      <c r="M351" s="20"/>
    </row>
    <row r="352" spans="1:13" x14ac:dyDescent="0.25">
      <c r="A352" s="16">
        <v>76417</v>
      </c>
      <c r="B352" s="17" t="s">
        <v>49</v>
      </c>
      <c r="C352" s="18" t="s">
        <v>1423</v>
      </c>
      <c r="D352" s="16" t="s">
        <v>429</v>
      </c>
      <c r="F352" s="35"/>
      <c r="G352" s="35"/>
      <c r="H352" s="36"/>
      <c r="I352" s="36"/>
      <c r="J352" s="36"/>
      <c r="K352" s="36"/>
      <c r="L352" s="37"/>
      <c r="M352" s="19">
        <f>(F352+G352+H352+I352+J352+K352)*100</f>
        <v>0</v>
      </c>
    </row>
    <row r="353" spans="1:13" x14ac:dyDescent="0.25">
      <c r="A353" s="16">
        <v>74289</v>
      </c>
      <c r="B353" s="17" t="s">
        <v>49</v>
      </c>
      <c r="C353" s="18" t="s">
        <v>1424</v>
      </c>
      <c r="D353" s="16" t="s">
        <v>429</v>
      </c>
      <c r="F353" s="35"/>
      <c r="G353" s="35"/>
      <c r="H353" s="36"/>
      <c r="I353" s="36"/>
      <c r="J353" s="36"/>
      <c r="K353" s="36"/>
      <c r="L353" s="37"/>
      <c r="M353" s="19">
        <f>(F353+G353+H353+I353+J353+K353)*100</f>
        <v>0</v>
      </c>
    </row>
    <row r="354" spans="1:13" x14ac:dyDescent="0.25">
      <c r="A354" s="16">
        <v>74290</v>
      </c>
      <c r="B354" s="17" t="s">
        <v>49</v>
      </c>
      <c r="C354" s="18" t="s">
        <v>49</v>
      </c>
      <c r="D354" s="16" t="s">
        <v>429</v>
      </c>
      <c r="F354" s="35"/>
      <c r="G354" s="35"/>
      <c r="H354" s="36"/>
      <c r="I354" s="36"/>
      <c r="J354" s="36"/>
      <c r="K354" s="36"/>
      <c r="L354" s="37"/>
      <c r="M354" s="19">
        <f>(F354+G354+H354+I354+J354+K354)*100</f>
        <v>0</v>
      </c>
    </row>
    <row r="355" spans="1:13" s="6" customFormat="1" x14ac:dyDescent="0.25">
      <c r="A355" s="16"/>
      <c r="B355" s="17"/>
      <c r="C355" s="18"/>
      <c r="D355" s="16"/>
      <c r="E355" s="5"/>
      <c r="F355" s="38"/>
      <c r="G355" s="38"/>
      <c r="H355" s="38"/>
      <c r="I355" s="38"/>
      <c r="J355" s="38"/>
      <c r="K355" s="38"/>
      <c r="L355" s="37"/>
      <c r="M355" s="20"/>
    </row>
    <row r="356" spans="1:13" x14ac:dyDescent="0.25">
      <c r="A356" s="16">
        <v>77629</v>
      </c>
      <c r="B356" s="17" t="s">
        <v>189</v>
      </c>
      <c r="C356" s="18" t="s">
        <v>862</v>
      </c>
      <c r="D356" s="16" t="s">
        <v>429</v>
      </c>
      <c r="F356" s="36"/>
      <c r="G356" s="36"/>
      <c r="H356" s="36"/>
      <c r="I356" s="36"/>
      <c r="J356" s="36"/>
      <c r="K356" s="36"/>
      <c r="L356" s="37"/>
      <c r="M356" s="19">
        <f>(F356+G356+H356+I356+J356+K356)*100</f>
        <v>0</v>
      </c>
    </row>
    <row r="357" spans="1:13" x14ac:dyDescent="0.25">
      <c r="A357" s="16">
        <v>78162</v>
      </c>
      <c r="B357" s="17" t="s">
        <v>190</v>
      </c>
      <c r="C357" s="18" t="s">
        <v>190</v>
      </c>
      <c r="D357" s="16" t="s">
        <v>429</v>
      </c>
      <c r="F357" s="36"/>
      <c r="G357" s="36"/>
      <c r="H357" s="36"/>
      <c r="I357" s="36"/>
      <c r="J357" s="36"/>
      <c r="K357" s="36"/>
      <c r="L357" s="37"/>
      <c r="M357" s="19">
        <f>(F357+G357+H357+I357+J357+K357)*100</f>
        <v>0</v>
      </c>
    </row>
    <row r="358" spans="1:13" x14ac:dyDescent="0.25">
      <c r="A358" s="16">
        <v>13955</v>
      </c>
      <c r="B358" s="17" t="s">
        <v>191</v>
      </c>
      <c r="C358" s="18" t="s">
        <v>1297</v>
      </c>
      <c r="D358" s="16" t="s">
        <v>429</v>
      </c>
      <c r="F358" s="36"/>
      <c r="G358" s="36"/>
      <c r="H358" s="36"/>
      <c r="I358" s="36"/>
      <c r="J358" s="36"/>
      <c r="K358" s="36"/>
      <c r="L358" s="37"/>
      <c r="M358" s="19">
        <f>(F358+G358+H358+I358+J358+K358)*100</f>
        <v>0</v>
      </c>
    </row>
    <row r="359" spans="1:13" x14ac:dyDescent="0.25">
      <c r="A359" s="16">
        <v>13307</v>
      </c>
      <c r="B359" s="17" t="s">
        <v>191</v>
      </c>
      <c r="C359" s="18" t="s">
        <v>1425</v>
      </c>
      <c r="D359" s="16" t="s">
        <v>429</v>
      </c>
      <c r="F359" s="36"/>
      <c r="G359" s="36"/>
      <c r="H359" s="36"/>
      <c r="I359" s="36"/>
      <c r="J359" s="36"/>
      <c r="K359" s="36"/>
      <c r="L359" s="37"/>
      <c r="M359" s="19">
        <f>(F359+G359+H359+I359+J359+K359)*100</f>
        <v>0</v>
      </c>
    </row>
    <row r="360" spans="1:13" x14ac:dyDescent="0.25">
      <c r="A360" s="16">
        <v>9687</v>
      </c>
      <c r="B360" s="17" t="s">
        <v>191</v>
      </c>
      <c r="C360" s="18" t="s">
        <v>1426</v>
      </c>
      <c r="D360" s="16" t="s">
        <v>429</v>
      </c>
      <c r="F360" s="36"/>
      <c r="G360" s="36"/>
      <c r="H360" s="36"/>
      <c r="I360" s="36"/>
      <c r="J360" s="36"/>
      <c r="K360" s="36"/>
      <c r="L360" s="37"/>
      <c r="M360" s="19">
        <f>(F360+G360+H360+I360+J360+K360)*100</f>
        <v>0</v>
      </c>
    </row>
    <row r="361" spans="1:13" x14ac:dyDescent="0.25">
      <c r="A361" s="16">
        <v>13308</v>
      </c>
      <c r="B361" s="17" t="s">
        <v>191</v>
      </c>
      <c r="C361" s="18" t="s">
        <v>1427</v>
      </c>
      <c r="D361" s="16" t="s">
        <v>429</v>
      </c>
      <c r="F361" s="36"/>
      <c r="G361" s="36"/>
      <c r="H361" s="36"/>
      <c r="I361" s="36"/>
      <c r="J361" s="36"/>
      <c r="K361" s="36"/>
      <c r="L361" s="37"/>
      <c r="M361" s="19">
        <f>(F361+G361+H361+I361+J361+K361)*100</f>
        <v>0</v>
      </c>
    </row>
    <row r="362" spans="1:13" x14ac:dyDescent="0.25">
      <c r="A362" s="16">
        <v>9688</v>
      </c>
      <c r="B362" s="17" t="s">
        <v>191</v>
      </c>
      <c r="C362" s="18" t="s">
        <v>1428</v>
      </c>
      <c r="D362" s="16" t="s">
        <v>429</v>
      </c>
      <c r="F362" s="36"/>
      <c r="G362" s="36"/>
      <c r="H362" s="36"/>
      <c r="I362" s="36"/>
      <c r="J362" s="36"/>
      <c r="K362" s="36"/>
      <c r="L362" s="37"/>
      <c r="M362" s="19">
        <f>(F362+G362+H362+I362+J362+K362)*100</f>
        <v>0</v>
      </c>
    </row>
    <row r="363" spans="1:13" x14ac:dyDescent="0.25">
      <c r="A363" s="16">
        <v>78150</v>
      </c>
      <c r="B363" s="17" t="s">
        <v>191</v>
      </c>
      <c r="C363" s="18" t="s">
        <v>191</v>
      </c>
      <c r="D363" s="16" t="s">
        <v>429</v>
      </c>
      <c r="F363" s="36"/>
      <c r="G363" s="36"/>
      <c r="H363" s="36"/>
      <c r="I363" s="36"/>
      <c r="J363" s="36"/>
      <c r="K363" s="36"/>
      <c r="L363" s="37"/>
      <c r="M363" s="19">
        <f>(F363+G363+H363+I363+J363+K363)*100</f>
        <v>0</v>
      </c>
    </row>
    <row r="364" spans="1:13" x14ac:dyDescent="0.25">
      <c r="A364" s="16">
        <v>7754</v>
      </c>
      <c r="B364" s="17" t="s">
        <v>192</v>
      </c>
      <c r="C364" s="18" t="s">
        <v>1429</v>
      </c>
      <c r="D364" s="16" t="s">
        <v>429</v>
      </c>
      <c r="F364" s="36"/>
      <c r="G364" s="36"/>
      <c r="H364" s="36"/>
      <c r="I364" s="36"/>
      <c r="J364" s="36"/>
      <c r="K364" s="36"/>
      <c r="L364" s="37"/>
      <c r="M364" s="19">
        <f>(F364+G364+H364+I364+J364+K364)*100</f>
        <v>0</v>
      </c>
    </row>
    <row r="365" spans="1:13" x14ac:dyDescent="0.25">
      <c r="A365" s="16">
        <v>7757</v>
      </c>
      <c r="B365" s="17" t="s">
        <v>192</v>
      </c>
      <c r="C365" s="18" t="s">
        <v>1430</v>
      </c>
      <c r="D365" s="16" t="s">
        <v>429</v>
      </c>
      <c r="F365" s="36"/>
      <c r="G365" s="36"/>
      <c r="H365" s="36"/>
      <c r="I365" s="36"/>
      <c r="J365" s="36"/>
      <c r="K365" s="36"/>
      <c r="L365" s="37"/>
      <c r="M365" s="19">
        <f>(F365+G365+H365+I365+J365+K365)*100</f>
        <v>0</v>
      </c>
    </row>
    <row r="366" spans="1:13" x14ac:dyDescent="0.25">
      <c r="A366" s="16">
        <v>78155</v>
      </c>
      <c r="B366" s="17" t="s">
        <v>192</v>
      </c>
      <c r="C366" s="18" t="s">
        <v>1431</v>
      </c>
      <c r="D366" s="16" t="s">
        <v>429</v>
      </c>
      <c r="F366" s="36"/>
      <c r="G366" s="36"/>
      <c r="H366" s="36"/>
      <c r="I366" s="36"/>
      <c r="J366" s="36"/>
      <c r="K366" s="36"/>
      <c r="L366" s="37"/>
      <c r="M366" s="19">
        <f>(F366+G366+H366+I366+J366+K366)*100</f>
        <v>0</v>
      </c>
    </row>
    <row r="367" spans="1:13" x14ac:dyDescent="0.25">
      <c r="A367" s="16">
        <v>78169</v>
      </c>
      <c r="B367" s="17" t="s">
        <v>192</v>
      </c>
      <c r="C367" s="18" t="s">
        <v>1432</v>
      </c>
      <c r="D367" s="16" t="s">
        <v>429</v>
      </c>
      <c r="F367" s="36"/>
      <c r="G367" s="36"/>
      <c r="H367" s="36"/>
      <c r="I367" s="36"/>
      <c r="J367" s="36"/>
      <c r="K367" s="36"/>
      <c r="L367" s="37"/>
      <c r="M367" s="19">
        <f>(F367+G367+H367+I367+J367+K367)*100</f>
        <v>0</v>
      </c>
    </row>
    <row r="368" spans="1:13" x14ac:dyDescent="0.25">
      <c r="A368" s="16">
        <v>78195</v>
      </c>
      <c r="B368" s="17" t="s">
        <v>192</v>
      </c>
      <c r="C368" s="18" t="s">
        <v>1433</v>
      </c>
      <c r="D368" s="16" t="s">
        <v>429</v>
      </c>
      <c r="F368" s="36"/>
      <c r="G368" s="36"/>
      <c r="H368" s="36"/>
      <c r="I368" s="36"/>
      <c r="J368" s="36"/>
      <c r="K368" s="36"/>
      <c r="L368" s="37"/>
      <c r="M368" s="19">
        <f>(F368+G368+H368+I368+J368+K368)*100</f>
        <v>0</v>
      </c>
    </row>
    <row r="369" spans="1:13" x14ac:dyDescent="0.25">
      <c r="A369" s="16">
        <v>78114</v>
      </c>
      <c r="B369" s="17" t="s">
        <v>192</v>
      </c>
      <c r="C369" s="18" t="s">
        <v>1434</v>
      </c>
      <c r="D369" s="16" t="s">
        <v>429</v>
      </c>
      <c r="F369" s="36"/>
      <c r="G369" s="36"/>
      <c r="H369" s="36"/>
      <c r="I369" s="36"/>
      <c r="J369" s="36"/>
      <c r="K369" s="36"/>
      <c r="L369" s="37"/>
      <c r="M369" s="19">
        <f>(F369+G369+H369+I369+J369+K369)*100</f>
        <v>0</v>
      </c>
    </row>
    <row r="370" spans="1:13" x14ac:dyDescent="0.25">
      <c r="A370" s="16">
        <v>78168</v>
      </c>
      <c r="B370" s="17" t="s">
        <v>192</v>
      </c>
      <c r="C370" s="18" t="s">
        <v>1435</v>
      </c>
      <c r="D370" s="16" t="s">
        <v>429</v>
      </c>
      <c r="F370" s="36"/>
      <c r="G370" s="36"/>
      <c r="H370" s="36"/>
      <c r="I370" s="36"/>
      <c r="J370" s="36"/>
      <c r="K370" s="36"/>
      <c r="L370" s="37"/>
      <c r="M370" s="19">
        <f>(F370+G370+H370+I370+J370+K370)*100</f>
        <v>0</v>
      </c>
    </row>
    <row r="371" spans="1:13" x14ac:dyDescent="0.25">
      <c r="A371" s="16">
        <v>78116</v>
      </c>
      <c r="B371" s="17" t="s">
        <v>192</v>
      </c>
      <c r="C371" s="18" t="s">
        <v>1436</v>
      </c>
      <c r="D371" s="16" t="s">
        <v>429</v>
      </c>
      <c r="F371" s="36"/>
      <c r="G371" s="36"/>
      <c r="H371" s="36"/>
      <c r="I371" s="36"/>
      <c r="J371" s="36"/>
      <c r="K371" s="36"/>
      <c r="L371" s="37"/>
      <c r="M371" s="19">
        <f>(F371+G371+H371+I371+J371+K371)*100</f>
        <v>0</v>
      </c>
    </row>
    <row r="372" spans="1:13" x14ac:dyDescent="0.25">
      <c r="A372" s="16">
        <v>78167</v>
      </c>
      <c r="B372" s="17" t="s">
        <v>192</v>
      </c>
      <c r="C372" s="18" t="s">
        <v>1437</v>
      </c>
      <c r="D372" s="16" t="s">
        <v>429</v>
      </c>
      <c r="F372" s="36"/>
      <c r="G372" s="36"/>
      <c r="H372" s="36"/>
      <c r="I372" s="36"/>
      <c r="J372" s="36"/>
      <c r="K372" s="36"/>
      <c r="L372" s="37"/>
      <c r="M372" s="19">
        <f>(F372+G372+H372+I372+J372+K372)*100</f>
        <v>0</v>
      </c>
    </row>
    <row r="373" spans="1:13" x14ac:dyDescent="0.25">
      <c r="A373" s="16">
        <v>78115</v>
      </c>
      <c r="B373" s="17" t="s">
        <v>192</v>
      </c>
      <c r="C373" s="18" t="s">
        <v>1438</v>
      </c>
      <c r="D373" s="16" t="s">
        <v>429</v>
      </c>
      <c r="F373" s="36"/>
      <c r="G373" s="36"/>
      <c r="H373" s="36"/>
      <c r="I373" s="36"/>
      <c r="J373" s="36"/>
      <c r="K373" s="36"/>
      <c r="L373" s="37"/>
      <c r="M373" s="19">
        <f>(F373+G373+H373+I373+J373+K373)*100</f>
        <v>0</v>
      </c>
    </row>
    <row r="374" spans="1:13" x14ac:dyDescent="0.25">
      <c r="A374" s="16">
        <v>78110</v>
      </c>
      <c r="B374" s="17" t="s">
        <v>192</v>
      </c>
      <c r="C374" s="18" t="s">
        <v>1439</v>
      </c>
      <c r="D374" s="16" t="s">
        <v>429</v>
      </c>
      <c r="F374" s="36"/>
      <c r="G374" s="36"/>
      <c r="H374" s="36"/>
      <c r="I374" s="36"/>
      <c r="J374" s="36"/>
      <c r="K374" s="36"/>
      <c r="L374" s="37"/>
      <c r="M374" s="19">
        <f>(F374+G374+H374+I374+J374+K374)*100</f>
        <v>0</v>
      </c>
    </row>
    <row r="375" spans="1:13" x14ac:dyDescent="0.25">
      <c r="A375" s="16">
        <v>78112</v>
      </c>
      <c r="B375" s="17" t="s">
        <v>192</v>
      </c>
      <c r="C375" s="18" t="s">
        <v>1440</v>
      </c>
      <c r="D375" s="16" t="s">
        <v>429</v>
      </c>
      <c r="F375" s="36"/>
      <c r="G375" s="36"/>
      <c r="H375" s="36"/>
      <c r="I375" s="36"/>
      <c r="J375" s="36"/>
      <c r="K375" s="36"/>
      <c r="L375" s="37"/>
      <c r="M375" s="19">
        <f>(F375+G375+H375+I375+J375+K375)*100</f>
        <v>0</v>
      </c>
    </row>
    <row r="376" spans="1:13" x14ac:dyDescent="0.25">
      <c r="A376" s="16">
        <v>78194</v>
      </c>
      <c r="B376" s="17" t="s">
        <v>192</v>
      </c>
      <c r="C376" s="18" t="s">
        <v>1441</v>
      </c>
      <c r="D376" s="16" t="s">
        <v>429</v>
      </c>
      <c r="F376" s="36"/>
      <c r="G376" s="36"/>
      <c r="H376" s="36"/>
      <c r="I376" s="36"/>
      <c r="J376" s="36"/>
      <c r="K376" s="36"/>
      <c r="L376" s="37"/>
      <c r="M376" s="19">
        <f>(F376+G376+H376+I376+J376+K376)*100</f>
        <v>0</v>
      </c>
    </row>
    <row r="377" spans="1:13" x14ac:dyDescent="0.25">
      <c r="A377" s="16">
        <v>78113</v>
      </c>
      <c r="B377" s="17" t="s">
        <v>192</v>
      </c>
      <c r="C377" s="18" t="s">
        <v>1442</v>
      </c>
      <c r="D377" s="16" t="s">
        <v>429</v>
      </c>
      <c r="F377" s="36"/>
      <c r="G377" s="36"/>
      <c r="H377" s="36"/>
      <c r="I377" s="36"/>
      <c r="J377" s="36"/>
      <c r="K377" s="36"/>
      <c r="L377" s="37"/>
      <c r="M377" s="19">
        <f>(F377+G377+H377+I377+J377+K377)*100</f>
        <v>0</v>
      </c>
    </row>
    <row r="378" spans="1:13" x14ac:dyDescent="0.25">
      <c r="A378" s="16">
        <v>78186</v>
      </c>
      <c r="B378" s="17" t="s">
        <v>192</v>
      </c>
      <c r="C378" s="18" t="s">
        <v>1443</v>
      </c>
      <c r="D378" s="16" t="s">
        <v>429</v>
      </c>
      <c r="F378" s="36"/>
      <c r="G378" s="36"/>
      <c r="H378" s="36"/>
      <c r="I378" s="36"/>
      <c r="J378" s="36"/>
      <c r="K378" s="36"/>
      <c r="L378" s="37"/>
      <c r="M378" s="19">
        <f>(F378+G378+H378+I378+J378+K378)*100</f>
        <v>0</v>
      </c>
    </row>
    <row r="379" spans="1:13" x14ac:dyDescent="0.25">
      <c r="A379" s="16">
        <v>77665</v>
      </c>
      <c r="B379" s="17" t="s">
        <v>192</v>
      </c>
      <c r="C379" s="18" t="s">
        <v>1444</v>
      </c>
      <c r="D379" s="16" t="s">
        <v>429</v>
      </c>
      <c r="F379" s="36"/>
      <c r="G379" s="36"/>
      <c r="H379" s="36"/>
      <c r="I379" s="36"/>
      <c r="J379" s="36"/>
      <c r="K379" s="36"/>
      <c r="L379" s="37"/>
      <c r="M379" s="19">
        <f>(F379+G379+H379+I379+J379+K379)*100</f>
        <v>0</v>
      </c>
    </row>
    <row r="380" spans="1:13" x14ac:dyDescent="0.25">
      <c r="A380" s="16">
        <v>78185</v>
      </c>
      <c r="B380" s="17" t="s">
        <v>192</v>
      </c>
      <c r="C380" s="18" t="s">
        <v>1445</v>
      </c>
      <c r="D380" s="16" t="s">
        <v>429</v>
      </c>
      <c r="F380" s="36"/>
      <c r="G380" s="36"/>
      <c r="H380" s="36"/>
      <c r="I380" s="36"/>
      <c r="J380" s="36"/>
      <c r="K380" s="36"/>
      <c r="L380" s="37"/>
      <c r="M380" s="19">
        <f>(F380+G380+H380+I380+J380+K380)*100</f>
        <v>0</v>
      </c>
    </row>
    <row r="381" spans="1:13" x14ac:dyDescent="0.25">
      <c r="A381" s="16">
        <v>77666</v>
      </c>
      <c r="B381" s="17" t="s">
        <v>192</v>
      </c>
      <c r="C381" s="18" t="s">
        <v>1446</v>
      </c>
      <c r="D381" s="16" t="s">
        <v>429</v>
      </c>
      <c r="F381" s="36"/>
      <c r="G381" s="36"/>
      <c r="H381" s="36"/>
      <c r="I381" s="36"/>
      <c r="J381" s="36"/>
      <c r="K381" s="36"/>
      <c r="L381" s="37"/>
      <c r="M381" s="19">
        <f>(F381+G381+H381+I381+J381+K381)*100</f>
        <v>0</v>
      </c>
    </row>
    <row r="382" spans="1:13" x14ac:dyDescent="0.25">
      <c r="A382" s="16">
        <v>78183</v>
      </c>
      <c r="B382" s="17" t="s">
        <v>192</v>
      </c>
      <c r="C382" s="18" t="s">
        <v>1447</v>
      </c>
      <c r="D382" s="16" t="s">
        <v>429</v>
      </c>
      <c r="F382" s="36"/>
      <c r="G382" s="36"/>
      <c r="H382" s="36"/>
      <c r="I382" s="36"/>
      <c r="J382" s="36"/>
      <c r="K382" s="36"/>
      <c r="L382" s="37"/>
      <c r="M382" s="19">
        <f>(F382+G382+H382+I382+J382+K382)*100</f>
        <v>0</v>
      </c>
    </row>
    <row r="383" spans="1:13" x14ac:dyDescent="0.25">
      <c r="A383" s="16">
        <v>78187</v>
      </c>
      <c r="B383" s="17" t="s">
        <v>192</v>
      </c>
      <c r="C383" s="18" t="s">
        <v>1448</v>
      </c>
      <c r="D383" s="16" t="s">
        <v>429</v>
      </c>
      <c r="F383" s="36"/>
      <c r="G383" s="36"/>
      <c r="H383" s="36"/>
      <c r="I383" s="36"/>
      <c r="J383" s="36"/>
      <c r="K383" s="36"/>
      <c r="L383" s="37"/>
      <c r="M383" s="19">
        <f>(F383+G383+H383+I383+J383+K383)*100</f>
        <v>0</v>
      </c>
    </row>
    <row r="384" spans="1:13" x14ac:dyDescent="0.25">
      <c r="A384" s="16">
        <v>77628</v>
      </c>
      <c r="B384" s="17" t="s">
        <v>193</v>
      </c>
      <c r="C384" s="18" t="s">
        <v>863</v>
      </c>
      <c r="D384" s="16" t="s">
        <v>429</v>
      </c>
      <c r="F384" s="36"/>
      <c r="G384" s="36"/>
      <c r="H384" s="36"/>
      <c r="I384" s="36"/>
      <c r="J384" s="36"/>
      <c r="K384" s="36"/>
      <c r="L384" s="37"/>
      <c r="M384" s="19">
        <f>(F384+G384+H384+I384+J384+K384)*100</f>
        <v>0</v>
      </c>
    </row>
    <row r="385" spans="1:13" s="6" customFormat="1" x14ac:dyDescent="0.25">
      <c r="A385" s="16"/>
      <c r="B385" s="17"/>
      <c r="C385" s="18"/>
      <c r="D385" s="16"/>
      <c r="E385" s="5"/>
      <c r="F385" s="38"/>
      <c r="G385" s="38"/>
      <c r="H385" s="38"/>
      <c r="I385" s="38"/>
      <c r="J385" s="38"/>
      <c r="K385" s="38"/>
      <c r="L385" s="37"/>
      <c r="M385" s="20"/>
    </row>
    <row r="386" spans="1:13" x14ac:dyDescent="0.25">
      <c r="A386" s="16" t="s">
        <v>526</v>
      </c>
      <c r="B386" s="17" t="s">
        <v>194</v>
      </c>
      <c r="C386" s="18" t="s">
        <v>844</v>
      </c>
      <c r="D386" s="16" t="s">
        <v>430</v>
      </c>
      <c r="F386" s="36"/>
      <c r="G386" s="36"/>
      <c r="H386" s="36"/>
      <c r="I386" s="36"/>
      <c r="J386" s="35"/>
      <c r="K386" s="35"/>
      <c r="L386" s="37"/>
      <c r="M386" s="19">
        <f>(F386+G386+H386+I386+J386+K386)*155</f>
        <v>0</v>
      </c>
    </row>
    <row r="387" spans="1:13" x14ac:dyDescent="0.25">
      <c r="A387" s="16" t="s">
        <v>527</v>
      </c>
      <c r="B387" s="17" t="s">
        <v>194</v>
      </c>
      <c r="C387" s="18" t="s">
        <v>844</v>
      </c>
      <c r="D387" s="16" t="s">
        <v>431</v>
      </c>
      <c r="F387" s="36"/>
      <c r="G387" s="36"/>
      <c r="H387" s="36"/>
      <c r="I387" s="36"/>
      <c r="J387" s="35"/>
      <c r="K387" s="35"/>
      <c r="L387" s="37"/>
      <c r="M387" s="19">
        <f>(F387+G387+H387+I387+J387+K387)*82</f>
        <v>0</v>
      </c>
    </row>
    <row r="388" spans="1:13" x14ac:dyDescent="0.25">
      <c r="A388" s="16" t="s">
        <v>528</v>
      </c>
      <c r="B388" s="17" t="s">
        <v>194</v>
      </c>
      <c r="C388" s="18" t="s">
        <v>845</v>
      </c>
      <c r="D388" s="16" t="s">
        <v>430</v>
      </c>
      <c r="F388" s="36"/>
      <c r="G388" s="36"/>
      <c r="H388" s="36"/>
      <c r="I388" s="36"/>
      <c r="J388" s="35"/>
      <c r="K388" s="35"/>
      <c r="L388" s="37"/>
      <c r="M388" s="19">
        <f>(F388+G388+H388+I388+J388+K388)*155</f>
        <v>0</v>
      </c>
    </row>
    <row r="389" spans="1:13" x14ac:dyDescent="0.25">
      <c r="A389" s="16" t="s">
        <v>529</v>
      </c>
      <c r="B389" s="17" t="s">
        <v>194</v>
      </c>
      <c r="C389" s="18" t="s">
        <v>845</v>
      </c>
      <c r="D389" s="16" t="s">
        <v>431</v>
      </c>
      <c r="F389" s="36"/>
      <c r="G389" s="36"/>
      <c r="H389" s="36"/>
      <c r="I389" s="36"/>
      <c r="J389" s="35"/>
      <c r="K389" s="35"/>
      <c r="L389" s="37"/>
      <c r="M389" s="19">
        <f>(F389+G389+H389+I389+J389+K389)*82</f>
        <v>0</v>
      </c>
    </row>
    <row r="390" spans="1:13" x14ac:dyDescent="0.25">
      <c r="A390" s="16">
        <v>79046</v>
      </c>
      <c r="B390" s="17" t="s">
        <v>194</v>
      </c>
      <c r="C390" s="18" t="s">
        <v>1298</v>
      </c>
      <c r="D390" s="16" t="s">
        <v>431</v>
      </c>
      <c r="F390" s="36"/>
      <c r="G390" s="36"/>
      <c r="H390" s="36"/>
      <c r="I390" s="36"/>
      <c r="J390" s="35"/>
      <c r="K390" s="35"/>
      <c r="L390" s="37"/>
      <c r="M390" s="19">
        <f>(F390+G390+H390+I390+J390+K390)*82</f>
        <v>0</v>
      </c>
    </row>
    <row r="391" spans="1:13" s="6" customFormat="1" x14ac:dyDescent="0.25">
      <c r="A391" s="16"/>
      <c r="B391" s="17"/>
      <c r="C391" s="18"/>
      <c r="D391" s="16"/>
      <c r="E391" s="5"/>
      <c r="F391" s="38"/>
      <c r="G391" s="38"/>
      <c r="H391" s="38"/>
      <c r="I391" s="38"/>
      <c r="J391" s="38"/>
      <c r="K391" s="38"/>
      <c r="L391" s="37"/>
      <c r="M391" s="20"/>
    </row>
    <row r="392" spans="1:13" x14ac:dyDescent="0.25">
      <c r="A392" s="16">
        <v>9699</v>
      </c>
      <c r="B392" s="17" t="s">
        <v>195</v>
      </c>
      <c r="C392" s="18" t="s">
        <v>1449</v>
      </c>
      <c r="D392" s="16" t="s">
        <v>99</v>
      </c>
      <c r="F392" s="35"/>
      <c r="G392" s="36"/>
      <c r="H392" s="36"/>
      <c r="I392" s="36"/>
      <c r="J392" s="35"/>
      <c r="K392" s="35"/>
      <c r="L392" s="37"/>
      <c r="M392" s="19">
        <f>(F392+G392+H392+I392+J392+K392)*40</f>
        <v>0</v>
      </c>
    </row>
    <row r="393" spans="1:13" x14ac:dyDescent="0.25">
      <c r="A393" s="16">
        <v>9478</v>
      </c>
      <c r="B393" s="17" t="s">
        <v>196</v>
      </c>
      <c r="C393" s="18" t="s">
        <v>1450</v>
      </c>
      <c r="D393" s="16" t="s">
        <v>99</v>
      </c>
      <c r="F393" s="35"/>
      <c r="G393" s="36"/>
      <c r="H393" s="36"/>
      <c r="I393" s="36"/>
      <c r="J393" s="35"/>
      <c r="K393" s="35"/>
      <c r="L393" s="37"/>
      <c r="M393" s="19">
        <f>(F393+G393+H393+I393+J393+K393)*40</f>
        <v>0</v>
      </c>
    </row>
    <row r="394" spans="1:13" x14ac:dyDescent="0.25">
      <c r="A394" s="16">
        <v>77816</v>
      </c>
      <c r="B394" s="17" t="s">
        <v>12</v>
      </c>
      <c r="C394" s="18" t="s">
        <v>1451</v>
      </c>
      <c r="D394" s="16" t="s">
        <v>99</v>
      </c>
      <c r="F394" s="35"/>
      <c r="G394" s="36"/>
      <c r="H394" s="36"/>
      <c r="I394" s="36"/>
      <c r="J394" s="35"/>
      <c r="K394" s="35"/>
      <c r="L394" s="37"/>
      <c r="M394" s="19">
        <f>(F394+G394+H394+I394+J394+K394)*40</f>
        <v>0</v>
      </c>
    </row>
    <row r="395" spans="1:13" x14ac:dyDescent="0.25">
      <c r="A395" s="16">
        <v>77817</v>
      </c>
      <c r="B395" s="17" t="s">
        <v>12</v>
      </c>
      <c r="C395" s="18" t="s">
        <v>1452</v>
      </c>
      <c r="D395" s="16" t="s">
        <v>99</v>
      </c>
      <c r="F395" s="35"/>
      <c r="G395" s="36"/>
      <c r="H395" s="36"/>
      <c r="I395" s="36"/>
      <c r="J395" s="35"/>
      <c r="K395" s="35"/>
      <c r="L395" s="37"/>
      <c r="M395" s="19">
        <f>(F395+G395+H395+I395+J395+K395)*40</f>
        <v>0</v>
      </c>
    </row>
    <row r="396" spans="1:13" x14ac:dyDescent="0.25">
      <c r="A396" s="16">
        <v>77815</v>
      </c>
      <c r="B396" s="17" t="s">
        <v>12</v>
      </c>
      <c r="C396" s="18" t="s">
        <v>1453</v>
      </c>
      <c r="D396" s="16" t="s">
        <v>99</v>
      </c>
      <c r="F396" s="35"/>
      <c r="G396" s="36"/>
      <c r="H396" s="36"/>
      <c r="I396" s="36"/>
      <c r="J396" s="35"/>
      <c r="K396" s="35"/>
      <c r="L396" s="37"/>
      <c r="M396" s="19">
        <f>(F396+G396+H396+I396+J396+K396)*40</f>
        <v>0</v>
      </c>
    </row>
    <row r="397" spans="1:13" s="6" customFormat="1" x14ac:dyDescent="0.25">
      <c r="A397" s="16"/>
      <c r="B397" s="17"/>
      <c r="C397" s="18"/>
      <c r="D397" s="16"/>
      <c r="E397" s="5"/>
      <c r="F397" s="38"/>
      <c r="G397" s="38"/>
      <c r="H397" s="38"/>
      <c r="I397" s="38"/>
      <c r="J397" s="38"/>
      <c r="K397" s="38"/>
      <c r="L397" s="37"/>
      <c r="M397" s="20"/>
    </row>
    <row r="398" spans="1:13" x14ac:dyDescent="0.25">
      <c r="A398" s="16" t="s">
        <v>530</v>
      </c>
      <c r="B398" s="17" t="s">
        <v>197</v>
      </c>
      <c r="C398" s="18" t="s">
        <v>1454</v>
      </c>
      <c r="D398" s="16" t="s">
        <v>97</v>
      </c>
      <c r="F398" s="35"/>
      <c r="G398" s="36"/>
      <c r="H398" s="36"/>
      <c r="I398" s="36"/>
      <c r="J398" s="35"/>
      <c r="K398" s="35"/>
      <c r="L398" s="37"/>
      <c r="M398" s="19">
        <f>(F398+G398+H398+I398+J398+K398)*100</f>
        <v>0</v>
      </c>
    </row>
    <row r="399" spans="1:13" x14ac:dyDescent="0.25">
      <c r="A399" s="16" t="s">
        <v>531</v>
      </c>
      <c r="B399" s="17" t="s">
        <v>197</v>
      </c>
      <c r="C399" s="18" t="s">
        <v>1454</v>
      </c>
      <c r="D399" s="16" t="s">
        <v>99</v>
      </c>
      <c r="F399" s="36"/>
      <c r="G399" s="36"/>
      <c r="H399" s="35"/>
      <c r="I399" s="35"/>
      <c r="J399" s="35"/>
      <c r="K399" s="35"/>
      <c r="L399" s="37"/>
      <c r="M399" s="19">
        <f>(F399+G399+H399+I399+J399+K399)*40</f>
        <v>0</v>
      </c>
    </row>
    <row r="400" spans="1:13" x14ac:dyDescent="0.25">
      <c r="A400" s="16" t="s">
        <v>532</v>
      </c>
      <c r="B400" s="17" t="s">
        <v>197</v>
      </c>
      <c r="C400" s="18" t="s">
        <v>1455</v>
      </c>
      <c r="D400" s="16" t="s">
        <v>97</v>
      </c>
      <c r="F400" s="35"/>
      <c r="G400" s="36"/>
      <c r="H400" s="36"/>
      <c r="I400" s="36"/>
      <c r="J400" s="35"/>
      <c r="K400" s="35"/>
      <c r="L400" s="37"/>
      <c r="M400" s="19">
        <f>(F400+G400+H400+I400+J400+K400)*100</f>
        <v>0</v>
      </c>
    </row>
    <row r="401" spans="1:13" x14ac:dyDescent="0.25">
      <c r="A401" s="16" t="s">
        <v>533</v>
      </c>
      <c r="B401" s="17" t="s">
        <v>197</v>
      </c>
      <c r="C401" s="18" t="s">
        <v>1455</v>
      </c>
      <c r="D401" s="16" t="s">
        <v>99</v>
      </c>
      <c r="F401" s="36"/>
      <c r="G401" s="36"/>
      <c r="H401" s="35"/>
      <c r="I401" s="35"/>
      <c r="J401" s="35"/>
      <c r="K401" s="35"/>
      <c r="L401" s="37"/>
      <c r="M401" s="19">
        <f>(F401+G401+H401+I401+J401+K401)*40</f>
        <v>0</v>
      </c>
    </row>
    <row r="402" spans="1:13" x14ac:dyDescent="0.25">
      <c r="A402" s="16" t="s">
        <v>534</v>
      </c>
      <c r="B402" s="17" t="s">
        <v>197</v>
      </c>
      <c r="C402" s="18" t="s">
        <v>1456</v>
      </c>
      <c r="D402" s="16" t="s">
        <v>97</v>
      </c>
      <c r="F402" s="35"/>
      <c r="G402" s="36"/>
      <c r="H402" s="36"/>
      <c r="I402" s="36"/>
      <c r="J402" s="35"/>
      <c r="K402" s="35"/>
      <c r="L402" s="37"/>
      <c r="M402" s="19">
        <f>(F402+G402+H402+I402+J402+K402)*100</f>
        <v>0</v>
      </c>
    </row>
    <row r="403" spans="1:13" x14ac:dyDescent="0.25">
      <c r="A403" s="16" t="s">
        <v>535</v>
      </c>
      <c r="B403" s="17" t="s">
        <v>197</v>
      </c>
      <c r="C403" s="18" t="s">
        <v>1456</v>
      </c>
      <c r="D403" s="16" t="s">
        <v>99</v>
      </c>
      <c r="F403" s="36"/>
      <c r="G403" s="36"/>
      <c r="H403" s="35"/>
      <c r="I403" s="35"/>
      <c r="J403" s="35"/>
      <c r="K403" s="35"/>
      <c r="L403" s="37"/>
      <c r="M403" s="19">
        <f>(F403+G403+H403+I403+J403+K403)*40</f>
        <v>0</v>
      </c>
    </row>
    <row r="404" spans="1:13" x14ac:dyDescent="0.25">
      <c r="A404" s="16">
        <v>79233</v>
      </c>
      <c r="B404" s="17" t="s">
        <v>198</v>
      </c>
      <c r="C404" s="18" t="s">
        <v>1457</v>
      </c>
      <c r="D404" s="16" t="s">
        <v>97</v>
      </c>
      <c r="F404" s="35"/>
      <c r="G404" s="36"/>
      <c r="H404" s="36"/>
      <c r="I404" s="36"/>
      <c r="J404" s="35"/>
      <c r="K404" s="35"/>
      <c r="L404" s="37"/>
      <c r="M404" s="19">
        <f>(F404+G404+H404+I404+J404+K404)*100</f>
        <v>0</v>
      </c>
    </row>
    <row r="405" spans="1:13" x14ac:dyDescent="0.25">
      <c r="A405" s="16">
        <v>74244</v>
      </c>
      <c r="B405" s="17" t="s">
        <v>198</v>
      </c>
      <c r="C405" s="18" t="s">
        <v>1458</v>
      </c>
      <c r="D405" s="16" t="s">
        <v>97</v>
      </c>
      <c r="F405" s="35"/>
      <c r="G405" s="36"/>
      <c r="H405" s="36"/>
      <c r="I405" s="36"/>
      <c r="J405" s="35"/>
      <c r="K405" s="35"/>
      <c r="L405" s="37"/>
      <c r="M405" s="19">
        <f>(F405+G405+H405+I405+J405+K405)*100</f>
        <v>0</v>
      </c>
    </row>
    <row r="406" spans="1:13" x14ac:dyDescent="0.25">
      <c r="A406" s="16">
        <v>79272</v>
      </c>
      <c r="B406" s="17" t="s">
        <v>198</v>
      </c>
      <c r="C406" s="18" t="s">
        <v>1459</v>
      </c>
      <c r="D406" s="16" t="s">
        <v>97</v>
      </c>
      <c r="F406" s="35"/>
      <c r="G406" s="36"/>
      <c r="H406" s="36"/>
      <c r="I406" s="36"/>
      <c r="J406" s="35"/>
      <c r="K406" s="35"/>
      <c r="L406" s="37"/>
      <c r="M406" s="19">
        <f>(F406+G406+H406+I406+J406+K406)*100</f>
        <v>0</v>
      </c>
    </row>
    <row r="407" spans="1:13" x14ac:dyDescent="0.25">
      <c r="A407" s="16">
        <v>77498</v>
      </c>
      <c r="B407" s="17" t="s">
        <v>198</v>
      </c>
      <c r="C407" s="18" t="s">
        <v>1460</v>
      </c>
      <c r="D407" s="16" t="s">
        <v>97</v>
      </c>
      <c r="F407" s="35"/>
      <c r="G407" s="36"/>
      <c r="H407" s="36"/>
      <c r="I407" s="36"/>
      <c r="J407" s="35"/>
      <c r="K407" s="35"/>
      <c r="L407" s="37"/>
      <c r="M407" s="19">
        <f>(F407+G407+H407+I407+J407+K407)*100</f>
        <v>0</v>
      </c>
    </row>
    <row r="408" spans="1:13" x14ac:dyDescent="0.25">
      <c r="A408" s="16">
        <v>74294</v>
      </c>
      <c r="B408" s="17" t="s">
        <v>198</v>
      </c>
      <c r="C408" s="18" t="s">
        <v>1461</v>
      </c>
      <c r="D408" s="16" t="s">
        <v>97</v>
      </c>
      <c r="F408" s="35"/>
      <c r="G408" s="36"/>
      <c r="H408" s="36"/>
      <c r="I408" s="36"/>
      <c r="J408" s="35"/>
      <c r="K408" s="35"/>
      <c r="L408" s="37"/>
      <c r="M408" s="19">
        <f>(F408+G408+H408+I408+J408+K408)*100</f>
        <v>0</v>
      </c>
    </row>
    <row r="409" spans="1:13" x14ac:dyDescent="0.25">
      <c r="A409" s="16" t="s">
        <v>536</v>
      </c>
      <c r="B409" s="17" t="s">
        <v>198</v>
      </c>
      <c r="C409" s="18" t="s">
        <v>1462</v>
      </c>
      <c r="D409" s="16" t="s">
        <v>97</v>
      </c>
      <c r="F409" s="35"/>
      <c r="G409" s="36"/>
      <c r="H409" s="36"/>
      <c r="I409" s="36"/>
      <c r="J409" s="35"/>
      <c r="K409" s="35"/>
      <c r="L409" s="37"/>
      <c r="M409" s="19">
        <f>(F409+G409+H409+I409+J409+K409)*100</f>
        <v>0</v>
      </c>
    </row>
    <row r="410" spans="1:13" x14ac:dyDescent="0.25">
      <c r="A410" s="16" t="s">
        <v>537</v>
      </c>
      <c r="B410" s="17" t="s">
        <v>198</v>
      </c>
      <c r="C410" s="18" t="s">
        <v>1462</v>
      </c>
      <c r="D410" s="16" t="s">
        <v>99</v>
      </c>
      <c r="F410" s="36"/>
      <c r="G410" s="36"/>
      <c r="H410" s="35"/>
      <c r="I410" s="35"/>
      <c r="J410" s="35"/>
      <c r="K410" s="35"/>
      <c r="L410" s="37"/>
      <c r="M410" s="19">
        <f>(F410+G410+H410+I410+J410+K410)*40</f>
        <v>0</v>
      </c>
    </row>
    <row r="411" spans="1:13" x14ac:dyDescent="0.25">
      <c r="A411" s="16">
        <v>13334</v>
      </c>
      <c r="B411" s="17" t="s">
        <v>198</v>
      </c>
      <c r="C411" s="18" t="s">
        <v>1463</v>
      </c>
      <c r="D411" s="16" t="s">
        <v>97</v>
      </c>
      <c r="F411" s="35"/>
      <c r="G411" s="36"/>
      <c r="H411" s="36"/>
      <c r="I411" s="36"/>
      <c r="J411" s="35"/>
      <c r="K411" s="35"/>
      <c r="L411" s="37"/>
      <c r="M411" s="19">
        <f>(F411+G411+H411+I411+J411+K411)*100</f>
        <v>0</v>
      </c>
    </row>
    <row r="412" spans="1:13" x14ac:dyDescent="0.25">
      <c r="A412" s="16">
        <v>77431</v>
      </c>
      <c r="B412" s="17" t="s">
        <v>198</v>
      </c>
      <c r="C412" s="18" t="s">
        <v>1464</v>
      </c>
      <c r="D412" s="16" t="s">
        <v>97</v>
      </c>
      <c r="F412" s="35"/>
      <c r="G412" s="36"/>
      <c r="H412" s="36"/>
      <c r="I412" s="36"/>
      <c r="J412" s="35"/>
      <c r="K412" s="35"/>
      <c r="L412" s="37"/>
      <c r="M412" s="19">
        <f>(F412+G412+H412+I412+J412+K412)*100</f>
        <v>0</v>
      </c>
    </row>
    <row r="413" spans="1:13" x14ac:dyDescent="0.25">
      <c r="A413" s="16">
        <v>74263</v>
      </c>
      <c r="B413" s="17" t="s">
        <v>198</v>
      </c>
      <c r="C413" s="18" t="s">
        <v>1465</v>
      </c>
      <c r="D413" s="16" t="s">
        <v>97</v>
      </c>
      <c r="F413" s="35"/>
      <c r="G413" s="36"/>
      <c r="H413" s="36"/>
      <c r="I413" s="36"/>
      <c r="J413" s="35"/>
      <c r="K413" s="35"/>
      <c r="L413" s="37"/>
      <c r="M413" s="19">
        <f>(F413+G413+H413+I413+J413+K413)*100</f>
        <v>0</v>
      </c>
    </row>
    <row r="414" spans="1:13" x14ac:dyDescent="0.25">
      <c r="A414" s="16">
        <v>74295</v>
      </c>
      <c r="B414" s="17" t="s">
        <v>198</v>
      </c>
      <c r="C414" s="18" t="s">
        <v>1466</v>
      </c>
      <c r="D414" s="16" t="s">
        <v>97</v>
      </c>
      <c r="F414" s="35"/>
      <c r="G414" s="36"/>
      <c r="H414" s="36"/>
      <c r="I414" s="36"/>
      <c r="J414" s="35"/>
      <c r="K414" s="35"/>
      <c r="L414" s="37"/>
      <c r="M414" s="19">
        <f>(F414+G414+H414+I414+J414+K414)*100</f>
        <v>0</v>
      </c>
    </row>
    <row r="415" spans="1:13" x14ac:dyDescent="0.25">
      <c r="A415" s="16">
        <v>79689</v>
      </c>
      <c r="B415" s="17" t="s">
        <v>198</v>
      </c>
      <c r="C415" s="18" t="s">
        <v>1467</v>
      </c>
      <c r="D415" s="16" t="s">
        <v>97</v>
      </c>
      <c r="F415" s="35"/>
      <c r="G415" s="36"/>
      <c r="H415" s="36"/>
      <c r="I415" s="36"/>
      <c r="J415" s="35"/>
      <c r="K415" s="35"/>
      <c r="L415" s="37"/>
      <c r="M415" s="19">
        <f>(F415+G415+H415+I415+J415+K415)*100</f>
        <v>0</v>
      </c>
    </row>
    <row r="416" spans="1:13" x14ac:dyDescent="0.25">
      <c r="A416" s="16">
        <v>77448</v>
      </c>
      <c r="B416" s="17" t="s">
        <v>198</v>
      </c>
      <c r="C416" s="18" t="s">
        <v>1468</v>
      </c>
      <c r="D416" s="16" t="s">
        <v>97</v>
      </c>
      <c r="F416" s="35"/>
      <c r="G416" s="36"/>
      <c r="H416" s="36"/>
      <c r="I416" s="36"/>
      <c r="J416" s="35"/>
      <c r="K416" s="35"/>
      <c r="L416" s="37"/>
      <c r="M416" s="19">
        <f>(F416+G416+H416+I416+J416+K416)*100</f>
        <v>0</v>
      </c>
    </row>
    <row r="417" spans="1:13" x14ac:dyDescent="0.25">
      <c r="A417" s="16">
        <v>77447</v>
      </c>
      <c r="B417" s="17" t="s">
        <v>198</v>
      </c>
      <c r="C417" s="18" t="s">
        <v>1469</v>
      </c>
      <c r="D417" s="16" t="s">
        <v>97</v>
      </c>
      <c r="F417" s="35"/>
      <c r="G417" s="36"/>
      <c r="H417" s="36"/>
      <c r="I417" s="36"/>
      <c r="J417" s="35"/>
      <c r="K417" s="35"/>
      <c r="L417" s="37"/>
      <c r="M417" s="19">
        <f>(F417+G417+H417+I417+J417+K417)*100</f>
        <v>0</v>
      </c>
    </row>
    <row r="418" spans="1:13" x14ac:dyDescent="0.25">
      <c r="A418" s="16">
        <v>77492</v>
      </c>
      <c r="B418" s="17" t="s">
        <v>198</v>
      </c>
      <c r="C418" s="18" t="s">
        <v>1470</v>
      </c>
      <c r="D418" s="16" t="s">
        <v>97</v>
      </c>
      <c r="F418" s="35"/>
      <c r="G418" s="36"/>
      <c r="H418" s="36"/>
      <c r="I418" s="36"/>
      <c r="J418" s="35"/>
      <c r="K418" s="35"/>
      <c r="L418" s="37"/>
      <c r="M418" s="19">
        <f>(F418+G418+H418+I418+J418+K418)*100</f>
        <v>0</v>
      </c>
    </row>
    <row r="419" spans="1:13" x14ac:dyDescent="0.25">
      <c r="A419" s="16">
        <v>77497</v>
      </c>
      <c r="B419" s="17" t="s">
        <v>198</v>
      </c>
      <c r="C419" s="18" t="s">
        <v>1471</v>
      </c>
      <c r="D419" s="16" t="s">
        <v>97</v>
      </c>
      <c r="F419" s="35"/>
      <c r="G419" s="36"/>
      <c r="H419" s="36"/>
      <c r="I419" s="36"/>
      <c r="J419" s="35"/>
      <c r="K419" s="35"/>
      <c r="L419" s="37"/>
      <c r="M419" s="19">
        <f>(F419+G419+H419+I419+J419+K419)*100</f>
        <v>0</v>
      </c>
    </row>
    <row r="420" spans="1:13" x14ac:dyDescent="0.25">
      <c r="A420" s="16">
        <v>79285</v>
      </c>
      <c r="B420" s="17" t="s">
        <v>198</v>
      </c>
      <c r="C420" s="18" t="s">
        <v>1472</v>
      </c>
      <c r="D420" s="16" t="s">
        <v>97</v>
      </c>
      <c r="F420" s="35"/>
      <c r="G420" s="36"/>
      <c r="H420" s="36"/>
      <c r="I420" s="36"/>
      <c r="J420" s="35"/>
      <c r="K420" s="35"/>
      <c r="L420" s="37"/>
      <c r="M420" s="19">
        <f>(F420+G420+H420+I420+J420+K420)*100</f>
        <v>0</v>
      </c>
    </row>
    <row r="421" spans="1:13" x14ac:dyDescent="0.25">
      <c r="A421" s="16">
        <v>74296</v>
      </c>
      <c r="B421" s="17" t="s">
        <v>198</v>
      </c>
      <c r="C421" s="18" t="s">
        <v>1473</v>
      </c>
      <c r="D421" s="16" t="s">
        <v>97</v>
      </c>
      <c r="F421" s="35"/>
      <c r="G421" s="36"/>
      <c r="H421" s="36"/>
      <c r="I421" s="36"/>
      <c r="J421" s="35"/>
      <c r="K421" s="35"/>
      <c r="L421" s="37"/>
      <c r="M421" s="19">
        <f>(F421+G421+H421+I421+J421+K421)*100</f>
        <v>0</v>
      </c>
    </row>
    <row r="422" spans="1:13" x14ac:dyDescent="0.25">
      <c r="A422" s="16">
        <v>79692</v>
      </c>
      <c r="B422" s="17" t="s">
        <v>198</v>
      </c>
      <c r="C422" s="18" t="s">
        <v>1474</v>
      </c>
      <c r="D422" s="16" t="s">
        <v>97</v>
      </c>
      <c r="F422" s="35"/>
      <c r="G422" s="36"/>
      <c r="H422" s="36"/>
      <c r="I422" s="36"/>
      <c r="J422" s="35"/>
      <c r="K422" s="35"/>
      <c r="L422" s="37"/>
      <c r="M422" s="19">
        <f>(F422+G422+H422+I422+J422+K422)*100</f>
        <v>0</v>
      </c>
    </row>
    <row r="423" spans="1:13" x14ac:dyDescent="0.25">
      <c r="A423" s="16">
        <v>79250</v>
      </c>
      <c r="B423" s="17" t="s">
        <v>198</v>
      </c>
      <c r="C423" s="18" t="s">
        <v>1475</v>
      </c>
      <c r="D423" s="16" t="s">
        <v>97</v>
      </c>
      <c r="F423" s="35"/>
      <c r="G423" s="36"/>
      <c r="H423" s="36"/>
      <c r="I423" s="36"/>
      <c r="J423" s="35"/>
      <c r="K423" s="35"/>
      <c r="L423" s="37"/>
      <c r="M423" s="19">
        <f>(F423+G423+H423+I423+J423+K423)*100</f>
        <v>0</v>
      </c>
    </row>
    <row r="424" spans="1:13" x14ac:dyDescent="0.25">
      <c r="A424" s="16">
        <v>77472</v>
      </c>
      <c r="B424" s="17" t="s">
        <v>198</v>
      </c>
      <c r="C424" s="18" t="s">
        <v>1476</v>
      </c>
      <c r="D424" s="16" t="s">
        <v>97</v>
      </c>
      <c r="F424" s="35"/>
      <c r="G424" s="36"/>
      <c r="H424" s="36"/>
      <c r="I424" s="36"/>
      <c r="J424" s="35"/>
      <c r="K424" s="35"/>
      <c r="L424" s="37"/>
      <c r="M424" s="19">
        <f>(F424+G424+H424+I424+J424+K424)*100</f>
        <v>0</v>
      </c>
    </row>
    <row r="425" spans="1:13" x14ac:dyDescent="0.25">
      <c r="A425" s="16">
        <v>79299</v>
      </c>
      <c r="B425" s="17" t="s">
        <v>198</v>
      </c>
      <c r="C425" s="18" t="s">
        <v>1477</v>
      </c>
      <c r="D425" s="16" t="s">
        <v>97</v>
      </c>
      <c r="F425" s="35"/>
      <c r="G425" s="36"/>
      <c r="H425" s="36"/>
      <c r="I425" s="36"/>
      <c r="J425" s="35"/>
      <c r="K425" s="35"/>
      <c r="L425" s="37"/>
      <c r="M425" s="19">
        <f>(F425+G425+H425+I425+J425+K425)*100</f>
        <v>0</v>
      </c>
    </row>
    <row r="426" spans="1:13" x14ac:dyDescent="0.25">
      <c r="A426" s="16">
        <v>77499</v>
      </c>
      <c r="B426" s="17" t="s">
        <v>198</v>
      </c>
      <c r="C426" s="18" t="s">
        <v>846</v>
      </c>
      <c r="D426" s="16" t="s">
        <v>97</v>
      </c>
      <c r="F426" s="35"/>
      <c r="G426" s="36"/>
      <c r="H426" s="36"/>
      <c r="I426" s="36"/>
      <c r="J426" s="35"/>
      <c r="K426" s="35"/>
      <c r="L426" s="37"/>
      <c r="M426" s="19">
        <f>(F426+G426+H426+I426+J426+K426)*100</f>
        <v>0</v>
      </c>
    </row>
    <row r="427" spans="1:13" x14ac:dyDescent="0.25">
      <c r="A427" s="16">
        <v>77445</v>
      </c>
      <c r="B427" s="17" t="s">
        <v>198</v>
      </c>
      <c r="C427" s="18" t="s">
        <v>847</v>
      </c>
      <c r="D427" s="16" t="s">
        <v>97</v>
      </c>
      <c r="F427" s="35"/>
      <c r="G427" s="36"/>
      <c r="H427" s="36"/>
      <c r="I427" s="36"/>
      <c r="J427" s="35"/>
      <c r="K427" s="35"/>
      <c r="L427" s="37"/>
      <c r="M427" s="19">
        <f>(F427+G427+H427+I427+J427+K427)*100</f>
        <v>0</v>
      </c>
    </row>
    <row r="428" spans="1:13" x14ac:dyDescent="0.25">
      <c r="A428" s="16">
        <v>77403</v>
      </c>
      <c r="B428" s="17" t="s">
        <v>198</v>
      </c>
      <c r="C428" s="18" t="s">
        <v>1478</v>
      </c>
      <c r="D428" s="16" t="s">
        <v>97</v>
      </c>
      <c r="F428" s="35"/>
      <c r="G428" s="36"/>
      <c r="H428" s="36"/>
      <c r="I428" s="36"/>
      <c r="J428" s="35"/>
      <c r="K428" s="35"/>
      <c r="L428" s="37"/>
      <c r="M428" s="19">
        <f>(F428+G428+H428+I428+J428+K428)*100</f>
        <v>0</v>
      </c>
    </row>
    <row r="429" spans="1:13" x14ac:dyDescent="0.25">
      <c r="A429" s="16">
        <v>79253</v>
      </c>
      <c r="B429" s="17" t="s">
        <v>198</v>
      </c>
      <c r="C429" s="18" t="s">
        <v>1479</v>
      </c>
      <c r="D429" s="16" t="s">
        <v>97</v>
      </c>
      <c r="F429" s="35"/>
      <c r="G429" s="36"/>
      <c r="H429" s="36"/>
      <c r="I429" s="36"/>
      <c r="J429" s="35"/>
      <c r="K429" s="35"/>
      <c r="L429" s="37"/>
      <c r="M429" s="19">
        <f>(F429+G429+H429+I429+J429+K429)*100</f>
        <v>0</v>
      </c>
    </row>
    <row r="430" spans="1:13" x14ac:dyDescent="0.25">
      <c r="A430" s="16">
        <v>74264</v>
      </c>
      <c r="B430" s="17" t="s">
        <v>198</v>
      </c>
      <c r="C430" s="18" t="s">
        <v>1480</v>
      </c>
      <c r="D430" s="16" t="s">
        <v>97</v>
      </c>
      <c r="F430" s="35"/>
      <c r="G430" s="36"/>
      <c r="H430" s="36"/>
      <c r="I430" s="36"/>
      <c r="J430" s="35"/>
      <c r="K430" s="35"/>
      <c r="L430" s="37"/>
      <c r="M430" s="19">
        <f>(F430+G430+H430+I430+J430+K430)*100</f>
        <v>0</v>
      </c>
    </row>
    <row r="431" spans="1:13" x14ac:dyDescent="0.25">
      <c r="A431" s="16">
        <v>79627</v>
      </c>
      <c r="B431" s="17" t="s">
        <v>198</v>
      </c>
      <c r="C431" s="18" t="s">
        <v>1481</v>
      </c>
      <c r="D431" s="16" t="s">
        <v>97</v>
      </c>
      <c r="F431" s="35"/>
      <c r="G431" s="36"/>
      <c r="H431" s="36"/>
      <c r="I431" s="36"/>
      <c r="J431" s="35"/>
      <c r="K431" s="35"/>
      <c r="L431" s="37"/>
      <c r="M431" s="19">
        <f>(F431+G431+H431+I431+J431+K431)*100</f>
        <v>0</v>
      </c>
    </row>
    <row r="432" spans="1:13" x14ac:dyDescent="0.25">
      <c r="A432" s="16">
        <v>74266</v>
      </c>
      <c r="B432" s="17" t="s">
        <v>198</v>
      </c>
      <c r="C432" s="18" t="s">
        <v>1482</v>
      </c>
      <c r="D432" s="16" t="s">
        <v>97</v>
      </c>
      <c r="F432" s="35"/>
      <c r="G432" s="36"/>
      <c r="H432" s="36"/>
      <c r="I432" s="36"/>
      <c r="J432" s="35"/>
      <c r="K432" s="35"/>
      <c r="L432" s="37"/>
      <c r="M432" s="19">
        <f>(F432+G432+H432+I432+J432+K432)*100</f>
        <v>0</v>
      </c>
    </row>
    <row r="433" spans="1:13" x14ac:dyDescent="0.25">
      <c r="A433" s="16">
        <v>79276</v>
      </c>
      <c r="B433" s="17" t="s">
        <v>198</v>
      </c>
      <c r="C433" s="18" t="s">
        <v>1483</v>
      </c>
      <c r="D433" s="16" t="s">
        <v>97</v>
      </c>
      <c r="F433" s="35"/>
      <c r="G433" s="36"/>
      <c r="H433" s="36"/>
      <c r="I433" s="36"/>
      <c r="J433" s="35"/>
      <c r="K433" s="35"/>
      <c r="L433" s="37"/>
      <c r="M433" s="19">
        <f>(F433+G433+H433+I433+J433+K433)*100</f>
        <v>0</v>
      </c>
    </row>
    <row r="434" spans="1:13" x14ac:dyDescent="0.25">
      <c r="A434" s="16">
        <v>75905</v>
      </c>
      <c r="B434" s="17" t="s">
        <v>198</v>
      </c>
      <c r="C434" s="18" t="s">
        <v>1484</v>
      </c>
      <c r="D434" s="16" t="s">
        <v>97</v>
      </c>
      <c r="F434" s="35"/>
      <c r="G434" s="36"/>
      <c r="H434" s="36"/>
      <c r="I434" s="36"/>
      <c r="J434" s="35"/>
      <c r="K434" s="35"/>
      <c r="L434" s="37"/>
      <c r="M434" s="19">
        <f>(F434+G434+H434+I434+J434+K434)*100</f>
        <v>0</v>
      </c>
    </row>
    <row r="435" spans="1:13" x14ac:dyDescent="0.25">
      <c r="A435" s="16">
        <v>74256</v>
      </c>
      <c r="B435" s="17" t="s">
        <v>198</v>
      </c>
      <c r="C435" s="18" t="s">
        <v>1485</v>
      </c>
      <c r="D435" s="16" t="s">
        <v>97</v>
      </c>
      <c r="F435" s="35"/>
      <c r="G435" s="36"/>
      <c r="H435" s="36"/>
      <c r="I435" s="36"/>
      <c r="J435" s="35"/>
      <c r="K435" s="35"/>
      <c r="L435" s="37"/>
      <c r="M435" s="19">
        <f>(F435+G435+H435+I435+J435+K435)*100</f>
        <v>0</v>
      </c>
    </row>
    <row r="436" spans="1:13" x14ac:dyDescent="0.25">
      <c r="A436" s="16">
        <v>77449</v>
      </c>
      <c r="B436" s="17" t="s">
        <v>198</v>
      </c>
      <c r="C436" s="18" t="s">
        <v>1486</v>
      </c>
      <c r="D436" s="16" t="s">
        <v>97</v>
      </c>
      <c r="F436" s="35"/>
      <c r="G436" s="36"/>
      <c r="H436" s="36"/>
      <c r="I436" s="36"/>
      <c r="J436" s="35"/>
      <c r="K436" s="35"/>
      <c r="L436" s="37"/>
      <c r="M436" s="19">
        <f>(F436+G436+H436+I436+J436+K436)*100</f>
        <v>0</v>
      </c>
    </row>
    <row r="437" spans="1:13" x14ac:dyDescent="0.25">
      <c r="A437" s="16" t="s">
        <v>538</v>
      </c>
      <c r="B437" s="17" t="s">
        <v>198</v>
      </c>
      <c r="C437" s="18" t="s">
        <v>1487</v>
      </c>
      <c r="D437" s="16" t="s">
        <v>97</v>
      </c>
      <c r="F437" s="35"/>
      <c r="G437" s="36"/>
      <c r="H437" s="36"/>
      <c r="I437" s="36"/>
      <c r="J437" s="35"/>
      <c r="K437" s="35"/>
      <c r="L437" s="37"/>
      <c r="M437" s="19">
        <f>(F437+G437+H437+I437+J437+K437)*100</f>
        <v>0</v>
      </c>
    </row>
    <row r="438" spans="1:13" x14ac:dyDescent="0.25">
      <c r="A438" s="16" t="s">
        <v>539</v>
      </c>
      <c r="B438" s="17" t="s">
        <v>198</v>
      </c>
      <c r="C438" s="18" t="s">
        <v>1487</v>
      </c>
      <c r="D438" s="16" t="s">
        <v>99</v>
      </c>
      <c r="F438" s="36"/>
      <c r="G438" s="36"/>
      <c r="H438" s="35"/>
      <c r="I438" s="35"/>
      <c r="J438" s="35"/>
      <c r="K438" s="35"/>
      <c r="L438" s="37"/>
      <c r="M438" s="19">
        <f>(F438+G438+H438+I438+J438+K438)*40</f>
        <v>0</v>
      </c>
    </row>
    <row r="439" spans="1:13" x14ac:dyDescent="0.25">
      <c r="A439" s="16" t="s">
        <v>540</v>
      </c>
      <c r="B439" s="17" t="s">
        <v>198</v>
      </c>
      <c r="C439" s="18" t="s">
        <v>1488</v>
      </c>
      <c r="D439" s="16" t="s">
        <v>97</v>
      </c>
      <c r="F439" s="35"/>
      <c r="G439" s="36"/>
      <c r="H439" s="36"/>
      <c r="I439" s="36"/>
      <c r="J439" s="35"/>
      <c r="K439" s="35"/>
      <c r="L439" s="37"/>
      <c r="M439" s="19">
        <f>(F439+G439+H439+I439+J439+K439)*100</f>
        <v>0</v>
      </c>
    </row>
    <row r="440" spans="1:13" x14ac:dyDescent="0.25">
      <c r="A440" s="16" t="s">
        <v>541</v>
      </c>
      <c r="B440" s="17" t="s">
        <v>198</v>
      </c>
      <c r="C440" s="18" t="s">
        <v>1488</v>
      </c>
      <c r="D440" s="16" t="s">
        <v>99</v>
      </c>
      <c r="F440" s="36"/>
      <c r="G440" s="36"/>
      <c r="H440" s="35"/>
      <c r="I440" s="35"/>
      <c r="J440" s="35"/>
      <c r="K440" s="35"/>
      <c r="L440" s="37"/>
      <c r="M440" s="19">
        <f>(F440+G440+H440+I440+J440+K440)*40</f>
        <v>0</v>
      </c>
    </row>
    <row r="441" spans="1:13" x14ac:dyDescent="0.25">
      <c r="A441" s="16" t="s">
        <v>542</v>
      </c>
      <c r="B441" s="17" t="s">
        <v>198</v>
      </c>
      <c r="C441" s="18" t="s">
        <v>1489</v>
      </c>
      <c r="D441" s="16" t="s">
        <v>97</v>
      </c>
      <c r="F441" s="35"/>
      <c r="G441" s="36"/>
      <c r="H441" s="36"/>
      <c r="I441" s="36"/>
      <c r="J441" s="35"/>
      <c r="K441" s="35"/>
      <c r="L441" s="37"/>
      <c r="M441" s="19">
        <f>(F441+G441+H441+I441+J441+K441)*100</f>
        <v>0</v>
      </c>
    </row>
    <row r="442" spans="1:13" x14ac:dyDescent="0.25">
      <c r="A442" s="16" t="s">
        <v>543</v>
      </c>
      <c r="B442" s="17" t="s">
        <v>198</v>
      </c>
      <c r="C442" s="18" t="s">
        <v>1489</v>
      </c>
      <c r="D442" s="16" t="s">
        <v>99</v>
      </c>
      <c r="F442" s="36"/>
      <c r="G442" s="36"/>
      <c r="H442" s="35"/>
      <c r="I442" s="35"/>
      <c r="J442" s="35"/>
      <c r="K442" s="35"/>
      <c r="L442" s="37"/>
      <c r="M442" s="19">
        <f>(F442+G442+H442+I442+J442+K442)*40</f>
        <v>0</v>
      </c>
    </row>
    <row r="443" spans="1:13" x14ac:dyDescent="0.25">
      <c r="A443" s="16" t="s">
        <v>544</v>
      </c>
      <c r="B443" s="17" t="s">
        <v>198</v>
      </c>
      <c r="C443" s="18" t="s">
        <v>1490</v>
      </c>
      <c r="D443" s="16" t="s">
        <v>97</v>
      </c>
      <c r="F443" s="35"/>
      <c r="G443" s="36"/>
      <c r="H443" s="36"/>
      <c r="I443" s="36"/>
      <c r="J443" s="35"/>
      <c r="K443" s="35"/>
      <c r="L443" s="37"/>
      <c r="M443" s="19">
        <f>(F443+G443+H443+I443+J443+K443)*100</f>
        <v>0</v>
      </c>
    </row>
    <row r="444" spans="1:13" x14ac:dyDescent="0.25">
      <c r="A444" s="16" t="s">
        <v>545</v>
      </c>
      <c r="B444" s="17" t="s">
        <v>198</v>
      </c>
      <c r="C444" s="18" t="s">
        <v>1490</v>
      </c>
      <c r="D444" s="16" t="s">
        <v>99</v>
      </c>
      <c r="F444" s="36"/>
      <c r="G444" s="36"/>
      <c r="H444" s="35"/>
      <c r="I444" s="35"/>
      <c r="J444" s="35"/>
      <c r="K444" s="35"/>
      <c r="L444" s="37"/>
      <c r="M444" s="19">
        <f>(F444+G444+H444+I444+J444+K444)*40</f>
        <v>0</v>
      </c>
    </row>
    <row r="445" spans="1:13" x14ac:dyDescent="0.25">
      <c r="A445" s="16" t="s">
        <v>546</v>
      </c>
      <c r="B445" s="17" t="s">
        <v>198</v>
      </c>
      <c r="C445" s="18" t="s">
        <v>1491</v>
      </c>
      <c r="D445" s="16" t="s">
        <v>97</v>
      </c>
      <c r="F445" s="35"/>
      <c r="G445" s="36"/>
      <c r="H445" s="36"/>
      <c r="I445" s="36"/>
      <c r="J445" s="35"/>
      <c r="K445" s="35"/>
      <c r="L445" s="37"/>
      <c r="M445" s="19">
        <f>(F445+G445+H445+I445+J445+K445)*100</f>
        <v>0</v>
      </c>
    </row>
    <row r="446" spans="1:13" x14ac:dyDescent="0.25">
      <c r="A446" s="16" t="s">
        <v>547</v>
      </c>
      <c r="B446" s="17" t="s">
        <v>198</v>
      </c>
      <c r="C446" s="18" t="s">
        <v>1491</v>
      </c>
      <c r="D446" s="16" t="s">
        <v>99</v>
      </c>
      <c r="F446" s="36"/>
      <c r="G446" s="36"/>
      <c r="H446" s="35"/>
      <c r="I446" s="35"/>
      <c r="J446" s="35"/>
      <c r="K446" s="35"/>
      <c r="L446" s="37"/>
      <c r="M446" s="19">
        <f>(F446+G446+H446+I446+J446+K446)*40</f>
        <v>0</v>
      </c>
    </row>
    <row r="447" spans="1:13" x14ac:dyDescent="0.25">
      <c r="A447" s="16" t="s">
        <v>548</v>
      </c>
      <c r="B447" s="17" t="s">
        <v>198</v>
      </c>
      <c r="C447" s="18" t="s">
        <v>1492</v>
      </c>
      <c r="D447" s="16" t="s">
        <v>97</v>
      </c>
      <c r="F447" s="35"/>
      <c r="G447" s="36"/>
      <c r="H447" s="36"/>
      <c r="I447" s="36"/>
      <c r="J447" s="35"/>
      <c r="K447" s="35"/>
      <c r="L447" s="37"/>
      <c r="M447" s="19">
        <f>(F447+G447+H447+I447+J447+K447)*100</f>
        <v>0</v>
      </c>
    </row>
    <row r="448" spans="1:13" x14ac:dyDescent="0.25">
      <c r="A448" s="16" t="s">
        <v>549</v>
      </c>
      <c r="B448" s="17" t="s">
        <v>198</v>
      </c>
      <c r="C448" s="18" t="s">
        <v>1492</v>
      </c>
      <c r="D448" s="16" t="s">
        <v>99</v>
      </c>
      <c r="F448" s="36"/>
      <c r="G448" s="36"/>
      <c r="H448" s="35"/>
      <c r="I448" s="35"/>
      <c r="J448" s="35"/>
      <c r="K448" s="35"/>
      <c r="L448" s="37"/>
      <c r="M448" s="19">
        <f>(F448+G448+H448+I448+J448+K448)*40</f>
        <v>0</v>
      </c>
    </row>
    <row r="449" spans="1:13" x14ac:dyDescent="0.25">
      <c r="A449" s="16">
        <v>74206</v>
      </c>
      <c r="B449" s="17" t="s">
        <v>198</v>
      </c>
      <c r="C449" s="18" t="s">
        <v>1493</v>
      </c>
      <c r="D449" s="16" t="s">
        <v>97</v>
      </c>
      <c r="F449" s="35"/>
      <c r="G449" s="36"/>
      <c r="H449" s="36"/>
      <c r="I449" s="36"/>
      <c r="J449" s="35"/>
      <c r="K449" s="35"/>
      <c r="L449" s="37"/>
      <c r="M449" s="19">
        <f>(F449+G449+H449+I449+J449+K449)*100</f>
        <v>0</v>
      </c>
    </row>
    <row r="450" spans="1:13" x14ac:dyDescent="0.25">
      <c r="A450" s="16">
        <v>74258</v>
      </c>
      <c r="B450" s="17" t="s">
        <v>198</v>
      </c>
      <c r="C450" s="18" t="s">
        <v>1494</v>
      </c>
      <c r="D450" s="16" t="s">
        <v>97</v>
      </c>
      <c r="F450" s="35"/>
      <c r="G450" s="36"/>
      <c r="H450" s="36"/>
      <c r="I450" s="36"/>
      <c r="J450" s="35"/>
      <c r="K450" s="35"/>
      <c r="L450" s="37"/>
      <c r="M450" s="19">
        <f>(F450+G450+H450+I450+J450+K450)*100</f>
        <v>0</v>
      </c>
    </row>
    <row r="451" spans="1:13" x14ac:dyDescent="0.25">
      <c r="A451" s="16">
        <v>79278</v>
      </c>
      <c r="B451" s="17" t="s">
        <v>198</v>
      </c>
      <c r="C451" s="18" t="s">
        <v>1495</v>
      </c>
      <c r="D451" s="16" t="s">
        <v>97</v>
      </c>
      <c r="F451" s="35"/>
      <c r="G451" s="36"/>
      <c r="H451" s="36"/>
      <c r="I451" s="36"/>
      <c r="J451" s="35"/>
      <c r="K451" s="35"/>
      <c r="L451" s="37"/>
      <c r="M451" s="19">
        <f>(F451+G451+H451+I451+J451+K451)*100</f>
        <v>0</v>
      </c>
    </row>
    <row r="452" spans="1:13" x14ac:dyDescent="0.25">
      <c r="A452" s="16">
        <v>75957</v>
      </c>
      <c r="B452" s="17" t="s">
        <v>198</v>
      </c>
      <c r="C452" s="18" t="s">
        <v>1496</v>
      </c>
      <c r="D452" s="16" t="s">
        <v>97</v>
      </c>
      <c r="F452" s="35"/>
      <c r="G452" s="36"/>
      <c r="H452" s="36"/>
      <c r="I452" s="36"/>
      <c r="J452" s="35"/>
      <c r="K452" s="35"/>
      <c r="L452" s="37"/>
      <c r="M452" s="19">
        <f>(F452+G452+H452+I452+J452+K452)*100</f>
        <v>0</v>
      </c>
    </row>
    <row r="453" spans="1:13" x14ac:dyDescent="0.25">
      <c r="A453" s="16">
        <v>79279</v>
      </c>
      <c r="B453" s="17" t="s">
        <v>198</v>
      </c>
      <c r="C453" s="18" t="s">
        <v>1497</v>
      </c>
      <c r="D453" s="16" t="s">
        <v>97</v>
      </c>
      <c r="F453" s="35"/>
      <c r="G453" s="36"/>
      <c r="H453" s="36"/>
      <c r="I453" s="36"/>
      <c r="J453" s="35"/>
      <c r="K453" s="35"/>
      <c r="L453" s="37"/>
      <c r="M453" s="19">
        <f>(F453+G453+H453+I453+J453+K453)*100</f>
        <v>0</v>
      </c>
    </row>
    <row r="454" spans="1:13" x14ac:dyDescent="0.25">
      <c r="A454" s="16">
        <v>77450</v>
      </c>
      <c r="B454" s="17" t="s">
        <v>198</v>
      </c>
      <c r="C454" s="18" t="s">
        <v>1498</v>
      </c>
      <c r="D454" s="16" t="s">
        <v>97</v>
      </c>
      <c r="F454" s="35"/>
      <c r="G454" s="36"/>
      <c r="H454" s="36"/>
      <c r="I454" s="36"/>
      <c r="J454" s="35"/>
      <c r="K454" s="35"/>
      <c r="L454" s="37"/>
      <c r="M454" s="19">
        <f>(F454+G454+H454+I454+J454+K454)*100</f>
        <v>0</v>
      </c>
    </row>
    <row r="455" spans="1:13" x14ac:dyDescent="0.25">
      <c r="A455" s="16">
        <v>13335</v>
      </c>
      <c r="B455" s="17" t="s">
        <v>198</v>
      </c>
      <c r="C455" s="18" t="s">
        <v>1499</v>
      </c>
      <c r="D455" s="16" t="s">
        <v>97</v>
      </c>
      <c r="F455" s="35"/>
      <c r="G455" s="36"/>
      <c r="H455" s="36"/>
      <c r="I455" s="36"/>
      <c r="J455" s="35"/>
      <c r="K455" s="35"/>
      <c r="L455" s="37"/>
      <c r="M455" s="19">
        <f>(F455+G455+H455+I455+J455+K455)*100</f>
        <v>0</v>
      </c>
    </row>
    <row r="456" spans="1:13" x14ac:dyDescent="0.25">
      <c r="A456" s="16">
        <v>74247</v>
      </c>
      <c r="B456" s="17" t="s">
        <v>198</v>
      </c>
      <c r="C456" s="18" t="s">
        <v>1500</v>
      </c>
      <c r="D456" s="16" t="s">
        <v>97</v>
      </c>
      <c r="F456" s="35"/>
      <c r="G456" s="36"/>
      <c r="H456" s="36"/>
      <c r="I456" s="36"/>
      <c r="J456" s="35"/>
      <c r="K456" s="35"/>
      <c r="L456" s="37"/>
      <c r="M456" s="19">
        <f>(F456+G456+H456+I456+J456+K456)*100</f>
        <v>0</v>
      </c>
    </row>
    <row r="457" spans="1:13" x14ac:dyDescent="0.25">
      <c r="A457" s="16">
        <v>79680</v>
      </c>
      <c r="B457" s="17" t="s">
        <v>198</v>
      </c>
      <c r="C457" s="18" t="s">
        <v>1501</v>
      </c>
      <c r="D457" s="16" t="s">
        <v>97</v>
      </c>
      <c r="F457" s="35"/>
      <c r="G457" s="36"/>
      <c r="H457" s="36"/>
      <c r="I457" s="36"/>
      <c r="J457" s="35"/>
      <c r="K457" s="35"/>
      <c r="L457" s="37"/>
      <c r="M457" s="19">
        <f>(F457+G457+H457+I457+J457+K457)*100</f>
        <v>0</v>
      </c>
    </row>
    <row r="458" spans="1:13" x14ac:dyDescent="0.25">
      <c r="A458" s="16">
        <v>9661</v>
      </c>
      <c r="B458" s="17" t="s">
        <v>198</v>
      </c>
      <c r="C458" s="18" t="s">
        <v>1502</v>
      </c>
      <c r="D458" s="16" t="s">
        <v>97</v>
      </c>
      <c r="F458" s="35"/>
      <c r="G458" s="36"/>
      <c r="H458" s="36"/>
      <c r="I458" s="36"/>
      <c r="J458" s="35"/>
      <c r="K458" s="35"/>
      <c r="L458" s="37"/>
      <c r="M458" s="19">
        <f>(F458+G458+H458+I458+J458+K458)*100</f>
        <v>0</v>
      </c>
    </row>
    <row r="459" spans="1:13" x14ac:dyDescent="0.25">
      <c r="A459" s="16">
        <v>9656</v>
      </c>
      <c r="B459" s="17" t="s">
        <v>198</v>
      </c>
      <c r="C459" s="18" t="s">
        <v>1503</v>
      </c>
      <c r="D459" s="16" t="s">
        <v>97</v>
      </c>
      <c r="F459" s="35"/>
      <c r="G459" s="36"/>
      <c r="H459" s="36"/>
      <c r="I459" s="36"/>
      <c r="J459" s="35"/>
      <c r="K459" s="35"/>
      <c r="L459" s="37"/>
      <c r="M459" s="19">
        <f>(F459+G459+H459+I459+J459+K459)*100</f>
        <v>0</v>
      </c>
    </row>
    <row r="460" spans="1:13" x14ac:dyDescent="0.25">
      <c r="A460" s="16">
        <v>75927</v>
      </c>
      <c r="B460" s="17" t="s">
        <v>198</v>
      </c>
      <c r="C460" s="18" t="s">
        <v>1504</v>
      </c>
      <c r="D460" s="16" t="s">
        <v>97</v>
      </c>
      <c r="F460" s="35"/>
      <c r="G460" s="36"/>
      <c r="H460" s="36"/>
      <c r="I460" s="36"/>
      <c r="J460" s="35"/>
      <c r="K460" s="35"/>
      <c r="L460" s="37"/>
      <c r="M460" s="19">
        <f>(F460+G460+H460+I460+J460+K460)*100</f>
        <v>0</v>
      </c>
    </row>
    <row r="461" spans="1:13" x14ac:dyDescent="0.25">
      <c r="A461" s="16">
        <v>9655</v>
      </c>
      <c r="B461" s="17" t="s">
        <v>198</v>
      </c>
      <c r="C461" s="18" t="s">
        <v>1505</v>
      </c>
      <c r="D461" s="16" t="s">
        <v>97</v>
      </c>
      <c r="F461" s="35"/>
      <c r="G461" s="36"/>
      <c r="H461" s="36"/>
      <c r="I461" s="36"/>
      <c r="J461" s="35"/>
      <c r="K461" s="35"/>
      <c r="L461" s="37"/>
      <c r="M461" s="19">
        <f>(F461+G461+H461+I461+J461+K461)*100</f>
        <v>0</v>
      </c>
    </row>
    <row r="462" spans="1:13" x14ac:dyDescent="0.25">
      <c r="A462" s="16">
        <v>79643</v>
      </c>
      <c r="B462" s="17" t="s">
        <v>198</v>
      </c>
      <c r="C462" s="18" t="s">
        <v>1506</v>
      </c>
      <c r="D462" s="16" t="s">
        <v>97</v>
      </c>
      <c r="F462" s="35"/>
      <c r="G462" s="36"/>
      <c r="H462" s="36"/>
      <c r="I462" s="36"/>
      <c r="J462" s="35"/>
      <c r="K462" s="35"/>
      <c r="L462" s="37"/>
      <c r="M462" s="19">
        <f>(F462+G462+H462+I462+J462+K462)*100</f>
        <v>0</v>
      </c>
    </row>
    <row r="463" spans="1:13" x14ac:dyDescent="0.25">
      <c r="A463" s="16">
        <v>2573</v>
      </c>
      <c r="B463" s="17" t="s">
        <v>13</v>
      </c>
      <c r="C463" s="18" t="s">
        <v>1507</v>
      </c>
      <c r="D463" s="16" t="s">
        <v>97</v>
      </c>
      <c r="F463" s="35"/>
      <c r="G463" s="36"/>
      <c r="H463" s="36"/>
      <c r="I463" s="36"/>
      <c r="J463" s="35"/>
      <c r="K463" s="35"/>
      <c r="L463" s="37"/>
      <c r="M463" s="19">
        <f>(F463+G463+H463+I463+J463+K463)*100</f>
        <v>0</v>
      </c>
    </row>
    <row r="464" spans="1:13" x14ac:dyDescent="0.25">
      <c r="A464" s="16">
        <v>75922</v>
      </c>
      <c r="B464" s="17" t="s">
        <v>13</v>
      </c>
      <c r="C464" s="18" t="s">
        <v>1508</v>
      </c>
      <c r="D464" s="16" t="s">
        <v>97</v>
      </c>
      <c r="F464" s="35"/>
      <c r="G464" s="36"/>
      <c r="H464" s="36"/>
      <c r="I464" s="36"/>
      <c r="J464" s="35"/>
      <c r="K464" s="35"/>
      <c r="L464" s="37"/>
      <c r="M464" s="19">
        <f>(F464+G464+H464+I464+J464+K464)*100</f>
        <v>0</v>
      </c>
    </row>
    <row r="465" spans="1:13" x14ac:dyDescent="0.25">
      <c r="A465" s="16">
        <v>74297</v>
      </c>
      <c r="B465" s="17" t="s">
        <v>13</v>
      </c>
      <c r="C465" s="18" t="s">
        <v>1509</v>
      </c>
      <c r="D465" s="16" t="s">
        <v>97</v>
      </c>
      <c r="F465" s="35"/>
      <c r="G465" s="36"/>
      <c r="H465" s="36"/>
      <c r="I465" s="36"/>
      <c r="J465" s="35"/>
      <c r="K465" s="35"/>
      <c r="L465" s="37"/>
      <c r="M465" s="19">
        <f>(F465+G465+H465+I465+J465+K465)*100</f>
        <v>0</v>
      </c>
    </row>
    <row r="466" spans="1:13" x14ac:dyDescent="0.25">
      <c r="A466" s="16">
        <v>75920</v>
      </c>
      <c r="B466" s="17" t="s">
        <v>199</v>
      </c>
      <c r="C466" s="18" t="s">
        <v>1510</v>
      </c>
      <c r="D466" s="16" t="s">
        <v>97</v>
      </c>
      <c r="F466" s="35"/>
      <c r="G466" s="36"/>
      <c r="H466" s="36"/>
      <c r="I466" s="36"/>
      <c r="J466" s="35"/>
      <c r="K466" s="35"/>
      <c r="L466" s="37"/>
      <c r="M466" s="19">
        <f>(F466+G466+H466+I466+J466+K466)*100</f>
        <v>0</v>
      </c>
    </row>
    <row r="467" spans="1:13" x14ac:dyDescent="0.25">
      <c r="A467" s="16">
        <v>75919</v>
      </c>
      <c r="B467" s="17" t="s">
        <v>199</v>
      </c>
      <c r="C467" s="18" t="s">
        <v>1511</v>
      </c>
      <c r="D467" s="16" t="s">
        <v>97</v>
      </c>
      <c r="F467" s="35"/>
      <c r="G467" s="36"/>
      <c r="H467" s="36"/>
      <c r="I467" s="36"/>
      <c r="J467" s="35"/>
      <c r="K467" s="35"/>
      <c r="L467" s="37"/>
      <c r="M467" s="19">
        <f>(F467+G467+H467+I467+J467+K467)*100</f>
        <v>0</v>
      </c>
    </row>
    <row r="468" spans="1:13" x14ac:dyDescent="0.25">
      <c r="A468" s="16">
        <v>9659</v>
      </c>
      <c r="B468" s="17" t="s">
        <v>199</v>
      </c>
      <c r="C468" s="18" t="s">
        <v>1512</v>
      </c>
      <c r="D468" s="16" t="s">
        <v>97</v>
      </c>
      <c r="F468" s="35"/>
      <c r="G468" s="36"/>
      <c r="H468" s="36"/>
      <c r="I468" s="36"/>
      <c r="J468" s="35"/>
      <c r="K468" s="35"/>
      <c r="L468" s="37"/>
      <c r="M468" s="19">
        <f>(F468+G468+H468+I468+J468+K468)*100</f>
        <v>0</v>
      </c>
    </row>
    <row r="469" spans="1:13" s="6" customFormat="1" x14ac:dyDescent="0.25">
      <c r="A469" s="16"/>
      <c r="B469" s="17"/>
      <c r="C469" s="18"/>
      <c r="D469" s="16"/>
      <c r="E469" s="5"/>
      <c r="F469" s="38"/>
      <c r="G469" s="38"/>
      <c r="H469" s="38"/>
      <c r="I469" s="38"/>
      <c r="J469" s="38"/>
      <c r="K469" s="38"/>
      <c r="L469" s="37"/>
      <c r="M469" s="20"/>
    </row>
    <row r="470" spans="1:13" x14ac:dyDescent="0.25">
      <c r="A470" s="16">
        <v>75412</v>
      </c>
      <c r="B470" s="17" t="s">
        <v>101</v>
      </c>
      <c r="C470" s="18" t="s">
        <v>848</v>
      </c>
      <c r="D470" s="16" t="s">
        <v>431</v>
      </c>
      <c r="F470" s="36"/>
      <c r="G470" s="36"/>
      <c r="H470" s="35"/>
      <c r="I470" s="35"/>
      <c r="J470" s="35"/>
      <c r="K470" s="35"/>
      <c r="L470" s="37"/>
      <c r="M470" s="19">
        <f>(F470+G470+H470+I470+J470+K470)*82</f>
        <v>0</v>
      </c>
    </row>
    <row r="471" spans="1:13" s="6" customFormat="1" x14ac:dyDescent="0.25">
      <c r="A471" s="16"/>
      <c r="B471" s="17"/>
      <c r="C471" s="18"/>
      <c r="D471" s="16"/>
      <c r="E471" s="5"/>
      <c r="F471" s="38"/>
      <c r="G471" s="38"/>
      <c r="H471" s="38"/>
      <c r="I471" s="38"/>
      <c r="J471" s="38"/>
      <c r="K471" s="38"/>
      <c r="L471" s="37"/>
      <c r="M471" s="20"/>
    </row>
    <row r="472" spans="1:13" x14ac:dyDescent="0.25">
      <c r="A472" s="16">
        <v>73346</v>
      </c>
      <c r="B472" s="17" t="s">
        <v>200</v>
      </c>
      <c r="C472" s="18" t="s">
        <v>849</v>
      </c>
      <c r="D472" s="16" t="s">
        <v>429</v>
      </c>
      <c r="F472" s="35"/>
      <c r="G472" s="35"/>
      <c r="H472" s="36"/>
      <c r="I472" s="36"/>
      <c r="J472" s="36"/>
      <c r="K472" s="36"/>
      <c r="L472" s="37"/>
      <c r="M472" s="19">
        <f>(F472+G472+H472+I472+J472+K472)*100</f>
        <v>0</v>
      </c>
    </row>
    <row r="473" spans="1:13" x14ac:dyDescent="0.25">
      <c r="A473" s="16">
        <v>73345</v>
      </c>
      <c r="B473" s="17" t="s">
        <v>93</v>
      </c>
      <c r="C473" s="18" t="s">
        <v>93</v>
      </c>
      <c r="D473" s="16" t="s">
        <v>429</v>
      </c>
      <c r="F473" s="35"/>
      <c r="G473" s="35"/>
      <c r="H473" s="36"/>
      <c r="I473" s="36"/>
      <c r="J473" s="36"/>
      <c r="K473" s="36"/>
      <c r="L473" s="37"/>
      <c r="M473" s="19">
        <f>(F473+G473+H473+I473+J473+K473)*100</f>
        <v>0</v>
      </c>
    </row>
    <row r="474" spans="1:13" s="6" customFormat="1" x14ac:dyDescent="0.25">
      <c r="A474" s="16"/>
      <c r="B474" s="17"/>
      <c r="C474" s="18"/>
      <c r="D474" s="16"/>
      <c r="E474" s="5"/>
      <c r="F474" s="38"/>
      <c r="G474" s="38"/>
      <c r="H474" s="38"/>
      <c r="I474" s="38"/>
      <c r="J474" s="38"/>
      <c r="K474" s="38"/>
      <c r="L474" s="37"/>
      <c r="M474" s="20"/>
    </row>
    <row r="475" spans="1:13" x14ac:dyDescent="0.25">
      <c r="A475" s="16">
        <v>76802</v>
      </c>
      <c r="B475" s="17" t="s">
        <v>201</v>
      </c>
      <c r="C475" s="18" t="s">
        <v>850</v>
      </c>
      <c r="D475" s="16" t="s">
        <v>429</v>
      </c>
      <c r="F475" s="35"/>
      <c r="G475" s="35"/>
      <c r="H475" s="36"/>
      <c r="I475" s="36"/>
      <c r="J475" s="36"/>
      <c r="K475" s="36"/>
      <c r="L475" s="37"/>
      <c r="M475" s="19">
        <f>(F475+G475+H475+I475+J475+K475)*100</f>
        <v>0</v>
      </c>
    </row>
    <row r="476" spans="1:13" x14ac:dyDescent="0.25">
      <c r="A476" s="16">
        <v>71324</v>
      </c>
      <c r="B476" s="17" t="s">
        <v>14</v>
      </c>
      <c r="C476" s="18" t="s">
        <v>851</v>
      </c>
      <c r="D476" s="16" t="s">
        <v>429</v>
      </c>
      <c r="F476" s="35"/>
      <c r="G476" s="35"/>
      <c r="H476" s="36"/>
      <c r="I476" s="36"/>
      <c r="J476" s="36"/>
      <c r="K476" s="36"/>
      <c r="L476" s="37"/>
      <c r="M476" s="19">
        <f>(F476+G476+H476+I476+J476+K476)*100</f>
        <v>0</v>
      </c>
    </row>
    <row r="477" spans="1:13" s="6" customFormat="1" x14ac:dyDescent="0.25">
      <c r="A477" s="16"/>
      <c r="B477" s="17"/>
      <c r="C477" s="18"/>
      <c r="D477" s="16"/>
      <c r="E477" s="5"/>
      <c r="F477" s="38"/>
      <c r="G477" s="38"/>
      <c r="H477" s="38"/>
      <c r="I477" s="38"/>
      <c r="J477" s="38"/>
      <c r="K477" s="38"/>
      <c r="L477" s="37"/>
      <c r="M477" s="20"/>
    </row>
    <row r="478" spans="1:13" x14ac:dyDescent="0.25">
      <c r="A478" s="16">
        <v>74713</v>
      </c>
      <c r="B478" s="17" t="s">
        <v>202</v>
      </c>
      <c r="C478" s="18" t="s">
        <v>1513</v>
      </c>
      <c r="D478" s="16" t="s">
        <v>429</v>
      </c>
      <c r="F478" s="35"/>
      <c r="G478" s="35"/>
      <c r="H478" s="36"/>
      <c r="I478" s="36"/>
      <c r="J478" s="36"/>
      <c r="K478" s="36"/>
      <c r="L478" s="37"/>
      <c r="M478" s="19">
        <f>(F478+G478+H478+I478+J478+K478)*100</f>
        <v>0</v>
      </c>
    </row>
    <row r="479" spans="1:13" x14ac:dyDescent="0.25">
      <c r="A479" s="16">
        <v>74709</v>
      </c>
      <c r="B479" s="17" t="s">
        <v>203</v>
      </c>
      <c r="C479" s="18" t="s">
        <v>911</v>
      </c>
      <c r="D479" s="16" t="s">
        <v>429</v>
      </c>
      <c r="F479" s="35"/>
      <c r="G479" s="35"/>
      <c r="H479" s="36"/>
      <c r="I479" s="36"/>
      <c r="J479" s="36"/>
      <c r="K479" s="36"/>
      <c r="L479" s="37"/>
      <c r="M479" s="19">
        <f>(F479+G479+H479+I479+J479+K479)*100</f>
        <v>0</v>
      </c>
    </row>
    <row r="480" spans="1:13" s="6" customFormat="1" x14ac:dyDescent="0.25">
      <c r="A480" s="16"/>
      <c r="B480" s="17"/>
      <c r="C480" s="18"/>
      <c r="D480" s="16"/>
      <c r="E480" s="5"/>
      <c r="F480" s="38"/>
      <c r="G480" s="38"/>
      <c r="H480" s="38"/>
      <c r="I480" s="38"/>
      <c r="J480" s="38"/>
      <c r="K480" s="38"/>
      <c r="L480" s="37"/>
      <c r="M480" s="20"/>
    </row>
    <row r="481" spans="1:13" x14ac:dyDescent="0.25">
      <c r="A481" s="16">
        <v>78118</v>
      </c>
      <c r="B481" s="17" t="s">
        <v>204</v>
      </c>
      <c r="C481" s="18" t="s">
        <v>1514</v>
      </c>
      <c r="D481" s="16" t="s">
        <v>97</v>
      </c>
      <c r="F481" s="35"/>
      <c r="G481" s="36"/>
      <c r="H481" s="36"/>
      <c r="I481" s="36"/>
      <c r="J481" s="36"/>
      <c r="K481" s="36"/>
      <c r="L481" s="37"/>
      <c r="M481" s="19">
        <f>(F481+G481+H481+I481+J481+K481)*100</f>
        <v>0</v>
      </c>
    </row>
    <row r="482" spans="1:13" x14ac:dyDescent="0.25">
      <c r="A482" s="16">
        <v>9483</v>
      </c>
      <c r="B482" s="17" t="s">
        <v>204</v>
      </c>
      <c r="C482" s="18" t="s">
        <v>1515</v>
      </c>
      <c r="D482" s="16" t="s">
        <v>97</v>
      </c>
      <c r="F482" s="35"/>
      <c r="G482" s="36"/>
      <c r="H482" s="36"/>
      <c r="I482" s="36"/>
      <c r="J482" s="36"/>
      <c r="K482" s="36"/>
      <c r="L482" s="37"/>
      <c r="M482" s="19">
        <f>(F482+G482+H482+I482+J482+K482)*100</f>
        <v>0</v>
      </c>
    </row>
    <row r="483" spans="1:13" x14ac:dyDescent="0.25">
      <c r="A483" s="16">
        <v>78103</v>
      </c>
      <c r="B483" s="17" t="s">
        <v>205</v>
      </c>
      <c r="C483" s="18" t="s">
        <v>852</v>
      </c>
      <c r="D483" s="16" t="s">
        <v>97</v>
      </c>
      <c r="F483" s="35"/>
      <c r="G483" s="36"/>
      <c r="H483" s="36"/>
      <c r="I483" s="36"/>
      <c r="J483" s="36"/>
      <c r="K483" s="36"/>
      <c r="L483" s="37"/>
      <c r="M483" s="19">
        <f>(F483+G483+H483+I483+J483+K483)*100</f>
        <v>0</v>
      </c>
    </row>
    <row r="484" spans="1:13" x14ac:dyDescent="0.25">
      <c r="A484" s="16">
        <v>78120</v>
      </c>
      <c r="B484" s="17" t="s">
        <v>205</v>
      </c>
      <c r="C484" s="18" t="s">
        <v>1516</v>
      </c>
      <c r="D484" s="16" t="s">
        <v>97</v>
      </c>
      <c r="F484" s="35"/>
      <c r="G484" s="36"/>
      <c r="H484" s="36"/>
      <c r="I484" s="36"/>
      <c r="J484" s="36"/>
      <c r="K484" s="36"/>
      <c r="L484" s="37"/>
      <c r="M484" s="19">
        <f>(F484+G484+H484+I484+J484+K484)*100</f>
        <v>0</v>
      </c>
    </row>
    <row r="485" spans="1:13" x14ac:dyDescent="0.25">
      <c r="A485" s="16">
        <v>78119</v>
      </c>
      <c r="B485" s="17" t="s">
        <v>206</v>
      </c>
      <c r="C485" s="18" t="s">
        <v>853</v>
      </c>
      <c r="D485" s="16" t="s">
        <v>97</v>
      </c>
      <c r="F485" s="35"/>
      <c r="G485" s="36"/>
      <c r="H485" s="36"/>
      <c r="I485" s="36"/>
      <c r="J485" s="36"/>
      <c r="K485" s="36"/>
      <c r="L485" s="37"/>
      <c r="M485" s="19">
        <f>(F485+G485+H485+I485+J485+K485)*100</f>
        <v>0</v>
      </c>
    </row>
    <row r="486" spans="1:13" s="6" customFormat="1" x14ac:dyDescent="0.25">
      <c r="A486" s="16"/>
      <c r="B486" s="17"/>
      <c r="C486" s="18"/>
      <c r="D486" s="16"/>
      <c r="E486" s="5"/>
      <c r="F486" s="38"/>
      <c r="G486" s="38"/>
      <c r="H486" s="38"/>
      <c r="I486" s="38"/>
      <c r="J486" s="38"/>
      <c r="K486" s="38"/>
      <c r="L486" s="37"/>
      <c r="M486" s="20"/>
    </row>
    <row r="487" spans="1:13" x14ac:dyDescent="0.25">
      <c r="A487" s="16">
        <v>7512</v>
      </c>
      <c r="B487" s="17" t="s">
        <v>207</v>
      </c>
      <c r="C487" s="18" t="s">
        <v>1517</v>
      </c>
      <c r="D487" s="16" t="s">
        <v>97</v>
      </c>
      <c r="F487" s="35"/>
      <c r="G487" s="35"/>
      <c r="H487" s="36"/>
      <c r="I487" s="36"/>
      <c r="J487" s="36"/>
      <c r="K487" s="36"/>
      <c r="L487" s="37"/>
      <c r="M487" s="19">
        <f>(F487+G487+H487+I487+J487+K487)*100</f>
        <v>0</v>
      </c>
    </row>
    <row r="488" spans="1:13" x14ac:dyDescent="0.25">
      <c r="A488" s="16">
        <v>3533</v>
      </c>
      <c r="B488" s="17" t="s">
        <v>15</v>
      </c>
      <c r="C488" s="18" t="s">
        <v>79</v>
      </c>
      <c r="D488" s="16" t="s">
        <v>97</v>
      </c>
      <c r="F488" s="35"/>
      <c r="G488" s="35"/>
      <c r="H488" s="36"/>
      <c r="I488" s="36"/>
      <c r="J488" s="36"/>
      <c r="K488" s="36"/>
      <c r="L488" s="37"/>
      <c r="M488" s="19">
        <f>(F488+G488+H488+I488+J488+K488)*100</f>
        <v>0</v>
      </c>
    </row>
    <row r="489" spans="1:13" x14ac:dyDescent="0.25">
      <c r="A489" s="16">
        <v>3534</v>
      </c>
      <c r="B489" s="17" t="s">
        <v>15</v>
      </c>
      <c r="C489" s="18" t="s">
        <v>854</v>
      </c>
      <c r="D489" s="16" t="s">
        <v>97</v>
      </c>
      <c r="F489" s="35"/>
      <c r="G489" s="35"/>
      <c r="H489" s="36"/>
      <c r="I489" s="36"/>
      <c r="J489" s="36"/>
      <c r="K489" s="36"/>
      <c r="L489" s="37"/>
      <c r="M489" s="19">
        <f>(F489+G489+H489+I489+J489+K489)*100</f>
        <v>0</v>
      </c>
    </row>
    <row r="490" spans="1:13" x14ac:dyDescent="0.25">
      <c r="A490" s="16">
        <v>1776</v>
      </c>
      <c r="B490" s="17" t="s">
        <v>15</v>
      </c>
      <c r="C490" s="18" t="s">
        <v>1518</v>
      </c>
      <c r="D490" s="16" t="s">
        <v>97</v>
      </c>
      <c r="F490" s="35"/>
      <c r="G490" s="35"/>
      <c r="H490" s="36"/>
      <c r="I490" s="36"/>
      <c r="J490" s="36"/>
      <c r="K490" s="36"/>
      <c r="L490" s="37"/>
      <c r="M490" s="19">
        <f>(F490+G490+H490+I490+J490+K490)*100</f>
        <v>0</v>
      </c>
    </row>
    <row r="491" spans="1:13" x14ac:dyDescent="0.25">
      <c r="A491" s="16">
        <v>4867</v>
      </c>
      <c r="B491" s="17" t="s">
        <v>208</v>
      </c>
      <c r="C491" s="18" t="s">
        <v>1519</v>
      </c>
      <c r="D491" s="16" t="s">
        <v>97</v>
      </c>
      <c r="F491" s="35"/>
      <c r="G491" s="35"/>
      <c r="H491" s="36"/>
      <c r="I491" s="36"/>
      <c r="J491" s="36"/>
      <c r="K491" s="36"/>
      <c r="L491" s="37"/>
      <c r="M491" s="19">
        <f>(F491+G491+H491+I491+J491+K491)*100</f>
        <v>0</v>
      </c>
    </row>
    <row r="492" spans="1:13" x14ac:dyDescent="0.25">
      <c r="A492" s="16">
        <v>6622</v>
      </c>
      <c r="B492" s="17" t="s">
        <v>208</v>
      </c>
      <c r="C492" s="18" t="s">
        <v>1520</v>
      </c>
      <c r="D492" s="16" t="s">
        <v>97</v>
      </c>
      <c r="F492" s="35"/>
      <c r="G492" s="35"/>
      <c r="H492" s="36"/>
      <c r="I492" s="36"/>
      <c r="J492" s="36"/>
      <c r="K492" s="36"/>
      <c r="L492" s="37"/>
      <c r="M492" s="19">
        <f>(F492+G492+H492+I492+J492+K492)*100</f>
        <v>0</v>
      </c>
    </row>
    <row r="493" spans="1:13" x14ac:dyDescent="0.25">
      <c r="A493" s="16">
        <v>2175</v>
      </c>
      <c r="B493" s="17" t="s">
        <v>209</v>
      </c>
      <c r="C493" s="18" t="s">
        <v>855</v>
      </c>
      <c r="D493" s="16" t="s">
        <v>97</v>
      </c>
      <c r="F493" s="35"/>
      <c r="G493" s="35"/>
      <c r="H493" s="36"/>
      <c r="I493" s="36"/>
      <c r="J493" s="36"/>
      <c r="K493" s="36"/>
      <c r="L493" s="37"/>
      <c r="M493" s="19">
        <f>(F493+G493+H493+I493+J493+K493)*100</f>
        <v>0</v>
      </c>
    </row>
    <row r="494" spans="1:13" x14ac:dyDescent="0.25">
      <c r="A494" s="16">
        <v>9559</v>
      </c>
      <c r="B494" s="17" t="s">
        <v>210</v>
      </c>
      <c r="C494" s="18" t="s">
        <v>210</v>
      </c>
      <c r="D494" s="16" t="s">
        <v>97</v>
      </c>
      <c r="F494" s="35"/>
      <c r="G494" s="35"/>
      <c r="H494" s="36"/>
      <c r="I494" s="36"/>
      <c r="J494" s="36"/>
      <c r="K494" s="36"/>
      <c r="L494" s="37"/>
      <c r="M494" s="19">
        <f>(F494+G494+H494+I494+J494+K494)*100</f>
        <v>0</v>
      </c>
    </row>
    <row r="495" spans="1:13" x14ac:dyDescent="0.25">
      <c r="A495" s="16">
        <v>740</v>
      </c>
      <c r="B495" s="17" t="s">
        <v>211</v>
      </c>
      <c r="C495" s="18" t="s">
        <v>1521</v>
      </c>
      <c r="D495" s="16" t="s">
        <v>97</v>
      </c>
      <c r="F495" s="35"/>
      <c r="G495" s="35"/>
      <c r="H495" s="36"/>
      <c r="I495" s="36"/>
      <c r="J495" s="36"/>
      <c r="K495" s="36"/>
      <c r="L495" s="37"/>
      <c r="M495" s="19">
        <f>(F495+G495+H495+I495+J495+K495)*100</f>
        <v>0</v>
      </c>
    </row>
    <row r="496" spans="1:13" x14ac:dyDescent="0.25">
      <c r="A496" s="16">
        <v>7566</v>
      </c>
      <c r="B496" s="17" t="s">
        <v>212</v>
      </c>
      <c r="C496" s="18" t="s">
        <v>212</v>
      </c>
      <c r="D496" s="16" t="s">
        <v>97</v>
      </c>
      <c r="F496" s="35"/>
      <c r="G496" s="35"/>
      <c r="H496" s="36"/>
      <c r="I496" s="36"/>
      <c r="J496" s="36"/>
      <c r="K496" s="36"/>
      <c r="L496" s="37"/>
      <c r="M496" s="19">
        <f>(F496+G496+H496+I496+J496+K496)*100</f>
        <v>0</v>
      </c>
    </row>
    <row r="497" spans="1:13" s="6" customFormat="1" x14ac:dyDescent="0.25">
      <c r="A497" s="16"/>
      <c r="B497" s="17"/>
      <c r="C497" s="18"/>
      <c r="D497" s="16"/>
      <c r="E497" s="5"/>
      <c r="F497" s="38"/>
      <c r="G497" s="38"/>
      <c r="H497" s="38"/>
      <c r="I497" s="38"/>
      <c r="J497" s="38"/>
      <c r="K497" s="38"/>
      <c r="L497" s="37"/>
      <c r="M497" s="20"/>
    </row>
    <row r="498" spans="1:13" x14ac:dyDescent="0.25">
      <c r="A498" s="16">
        <v>79372</v>
      </c>
      <c r="B498" s="17" t="s">
        <v>213</v>
      </c>
      <c r="C498" s="18" t="s">
        <v>856</v>
      </c>
      <c r="D498" s="16" t="s">
        <v>97</v>
      </c>
      <c r="F498" s="35"/>
      <c r="G498" s="36"/>
      <c r="H498" s="36"/>
      <c r="I498" s="36"/>
      <c r="J498" s="36"/>
      <c r="K498" s="35"/>
      <c r="L498" s="37"/>
      <c r="M498" s="19">
        <f>(F498+G498+H498+I498+J498+K498)*100</f>
        <v>0</v>
      </c>
    </row>
    <row r="499" spans="1:13" s="6" customFormat="1" x14ac:dyDescent="0.25">
      <c r="A499" s="16"/>
      <c r="B499" s="17"/>
      <c r="C499" s="18"/>
      <c r="D499" s="16"/>
      <c r="E499" s="5"/>
      <c r="F499" s="38"/>
      <c r="G499" s="38"/>
      <c r="H499" s="38"/>
      <c r="I499" s="38"/>
      <c r="J499" s="38"/>
      <c r="K499" s="38"/>
      <c r="L499" s="37"/>
      <c r="M499" s="20"/>
    </row>
    <row r="500" spans="1:13" x14ac:dyDescent="0.25">
      <c r="A500" s="16">
        <v>79055</v>
      </c>
      <c r="B500" s="17" t="s">
        <v>16</v>
      </c>
      <c r="C500" s="18" t="s">
        <v>857</v>
      </c>
      <c r="D500" s="16" t="s">
        <v>431</v>
      </c>
      <c r="F500" s="35"/>
      <c r="G500" s="36"/>
      <c r="H500" s="36"/>
      <c r="I500" s="36"/>
      <c r="J500" s="36"/>
      <c r="K500" s="36"/>
      <c r="L500" s="37"/>
      <c r="M500" s="19">
        <f>(F500+G500+H500+I500+J500+K500)*82</f>
        <v>0</v>
      </c>
    </row>
    <row r="501" spans="1:13" x14ac:dyDescent="0.25">
      <c r="A501" s="16" t="s">
        <v>550</v>
      </c>
      <c r="B501" s="17" t="s">
        <v>16</v>
      </c>
      <c r="C501" s="18" t="s">
        <v>64</v>
      </c>
      <c r="D501" s="16" t="s">
        <v>430</v>
      </c>
      <c r="F501" s="35"/>
      <c r="G501" s="36"/>
      <c r="H501" s="36"/>
      <c r="I501" s="36"/>
      <c r="J501" s="36"/>
      <c r="K501" s="36"/>
      <c r="L501" s="37"/>
      <c r="M501" s="19">
        <f>(F501+G501+H501+I501+J501+K501)*155</f>
        <v>0</v>
      </c>
    </row>
    <row r="502" spans="1:13" x14ac:dyDescent="0.25">
      <c r="A502" s="16" t="s">
        <v>551</v>
      </c>
      <c r="B502" s="17" t="s">
        <v>16</v>
      </c>
      <c r="C502" s="18" t="s">
        <v>64</v>
      </c>
      <c r="D502" s="16" t="s">
        <v>431</v>
      </c>
      <c r="F502" s="35"/>
      <c r="G502" s="36"/>
      <c r="H502" s="36"/>
      <c r="I502" s="36"/>
      <c r="J502" s="36"/>
      <c r="K502" s="36"/>
      <c r="L502" s="37"/>
      <c r="M502" s="19">
        <f>(F502+G502+H502+I502+J502+K502)*82</f>
        <v>0</v>
      </c>
    </row>
    <row r="503" spans="1:13" x14ac:dyDescent="0.25">
      <c r="A503" s="16" t="s">
        <v>552</v>
      </c>
      <c r="B503" s="17" t="s">
        <v>16</v>
      </c>
      <c r="C503" s="18" t="s">
        <v>858</v>
      </c>
      <c r="D503" s="16" t="s">
        <v>430</v>
      </c>
      <c r="F503" s="35"/>
      <c r="G503" s="35"/>
      <c r="H503" s="36"/>
      <c r="I503" s="36"/>
      <c r="J503" s="36"/>
      <c r="K503" s="36"/>
      <c r="L503" s="37"/>
      <c r="M503" s="19">
        <f>(F503+G503+H503+I503+J503+K503)*155</f>
        <v>0</v>
      </c>
    </row>
    <row r="504" spans="1:13" x14ac:dyDescent="0.25">
      <c r="A504" s="16" t="s">
        <v>553</v>
      </c>
      <c r="B504" s="17" t="s">
        <v>16</v>
      </c>
      <c r="C504" s="18" t="s">
        <v>858</v>
      </c>
      <c r="D504" s="16" t="s">
        <v>431</v>
      </c>
      <c r="F504" s="35"/>
      <c r="G504" s="36"/>
      <c r="H504" s="36"/>
      <c r="I504" s="36"/>
      <c r="J504" s="36"/>
      <c r="K504" s="36"/>
      <c r="L504" s="37"/>
      <c r="M504" s="19">
        <f>(F504+G504+H504+I504+J504+K504)*82</f>
        <v>0</v>
      </c>
    </row>
    <row r="505" spans="1:13" x14ac:dyDescent="0.25">
      <c r="A505" s="16">
        <v>79097</v>
      </c>
      <c r="B505" s="17" t="s">
        <v>17</v>
      </c>
      <c r="C505" s="18" t="s">
        <v>859</v>
      </c>
      <c r="D505" s="16" t="s">
        <v>431</v>
      </c>
      <c r="F505" s="35"/>
      <c r="G505" s="36"/>
      <c r="H505" s="36"/>
      <c r="I505" s="36"/>
      <c r="J505" s="36"/>
      <c r="K505" s="35"/>
      <c r="L505" s="37"/>
      <c r="M505" s="19">
        <f>(F505+G505+H505+I505+J505+K505)*82</f>
        <v>0</v>
      </c>
    </row>
    <row r="506" spans="1:13" x14ac:dyDescent="0.25">
      <c r="A506" s="16" t="s">
        <v>554</v>
      </c>
      <c r="B506" s="17" t="s">
        <v>214</v>
      </c>
      <c r="C506" s="18" t="s">
        <v>860</v>
      </c>
      <c r="D506" s="16" t="s">
        <v>430</v>
      </c>
      <c r="F506" s="35"/>
      <c r="G506" s="36"/>
      <c r="H506" s="36"/>
      <c r="I506" s="36"/>
      <c r="J506" s="36"/>
      <c r="K506" s="36"/>
      <c r="L506" s="37"/>
      <c r="M506" s="19">
        <f>(F506+G506+H506+I506+J506+K506)*155</f>
        <v>0</v>
      </c>
    </row>
    <row r="507" spans="1:13" x14ac:dyDescent="0.25">
      <c r="A507" s="16" t="s">
        <v>555</v>
      </c>
      <c r="B507" s="17" t="s">
        <v>214</v>
      </c>
      <c r="C507" s="18" t="s">
        <v>860</v>
      </c>
      <c r="D507" s="16" t="s">
        <v>431</v>
      </c>
      <c r="F507" s="35"/>
      <c r="G507" s="36"/>
      <c r="H507" s="36"/>
      <c r="I507" s="36"/>
      <c r="J507" s="36"/>
      <c r="K507" s="36"/>
      <c r="L507" s="37"/>
      <c r="M507" s="19">
        <f>(F507+G507+H507+I507+J507+K507)*82</f>
        <v>0</v>
      </c>
    </row>
    <row r="508" spans="1:13" x14ac:dyDescent="0.25">
      <c r="A508" s="16" t="s">
        <v>556</v>
      </c>
      <c r="B508" s="17" t="s">
        <v>51</v>
      </c>
      <c r="C508" s="18" t="s">
        <v>65</v>
      </c>
      <c r="D508" s="16" t="s">
        <v>430</v>
      </c>
      <c r="F508" s="35"/>
      <c r="G508" s="35"/>
      <c r="H508" s="35"/>
      <c r="I508" s="36"/>
      <c r="J508" s="36"/>
      <c r="K508" s="36"/>
      <c r="L508" s="37"/>
      <c r="M508" s="19">
        <f>(F508+G508+H508+I508+J508+K508)*155</f>
        <v>0</v>
      </c>
    </row>
    <row r="509" spans="1:13" x14ac:dyDescent="0.25">
      <c r="A509" s="16" t="s">
        <v>557</v>
      </c>
      <c r="B509" s="17" t="s">
        <v>51</v>
      </c>
      <c r="C509" s="18" t="s">
        <v>65</v>
      </c>
      <c r="D509" s="16" t="s">
        <v>431</v>
      </c>
      <c r="F509" s="35"/>
      <c r="G509" s="35"/>
      <c r="H509" s="35"/>
      <c r="I509" s="36"/>
      <c r="J509" s="36"/>
      <c r="K509" s="36"/>
      <c r="L509" s="37"/>
      <c r="M509" s="19">
        <f>(F509+G509+H509+I509+J509+K509)*82</f>
        <v>0</v>
      </c>
    </row>
    <row r="510" spans="1:13" s="6" customFormat="1" x14ac:dyDescent="0.25">
      <c r="A510" s="16"/>
      <c r="B510" s="17"/>
      <c r="C510" s="18"/>
      <c r="D510" s="16"/>
      <c r="E510" s="5"/>
      <c r="F510" s="38"/>
      <c r="G510" s="38"/>
      <c r="H510" s="38"/>
      <c r="I510" s="38"/>
      <c r="J510" s="38"/>
      <c r="K510" s="38"/>
      <c r="L510" s="37"/>
      <c r="M510" s="20"/>
    </row>
    <row r="511" spans="1:13" x14ac:dyDescent="0.25">
      <c r="A511" s="16">
        <v>79146</v>
      </c>
      <c r="B511" s="17" t="s">
        <v>215</v>
      </c>
      <c r="C511" s="18" t="s">
        <v>861</v>
      </c>
      <c r="D511" s="16" t="s">
        <v>97</v>
      </c>
      <c r="F511" s="35"/>
      <c r="G511" s="35"/>
      <c r="H511" s="36"/>
      <c r="I511" s="36"/>
      <c r="J511" s="36"/>
      <c r="K511" s="35"/>
      <c r="L511" s="37"/>
      <c r="M511" s="19">
        <f>(F511+G511+H511+I511+J511+K511)*100</f>
        <v>0</v>
      </c>
    </row>
    <row r="512" spans="1:13" s="6" customFormat="1" x14ac:dyDescent="0.25">
      <c r="A512" s="16"/>
      <c r="B512" s="17"/>
      <c r="C512" s="18"/>
      <c r="D512" s="16"/>
      <c r="E512" s="5"/>
      <c r="F512" s="38"/>
      <c r="G512" s="38"/>
      <c r="H512" s="38"/>
      <c r="I512" s="38"/>
      <c r="J512" s="38"/>
      <c r="K512" s="38"/>
      <c r="L512" s="37"/>
      <c r="M512" s="20"/>
    </row>
    <row r="513" spans="1:13" x14ac:dyDescent="0.25">
      <c r="A513" s="16">
        <v>75802</v>
      </c>
      <c r="B513" s="17" t="s">
        <v>216</v>
      </c>
      <c r="C513" s="18" t="s">
        <v>866</v>
      </c>
      <c r="D513" s="16" t="s">
        <v>429</v>
      </c>
      <c r="F513" s="35"/>
      <c r="G513" s="35"/>
      <c r="H513" s="36"/>
      <c r="I513" s="36"/>
      <c r="J513" s="36"/>
      <c r="K513" s="36"/>
      <c r="L513" s="37"/>
      <c r="M513" s="19">
        <f>(F513+G513+H513+I513+J513+K513)*100</f>
        <v>0</v>
      </c>
    </row>
    <row r="514" spans="1:13" x14ac:dyDescent="0.25">
      <c r="A514" s="16">
        <v>71345</v>
      </c>
      <c r="B514" s="17" t="s">
        <v>216</v>
      </c>
      <c r="C514" s="18" t="s">
        <v>864</v>
      </c>
      <c r="D514" s="16" t="s">
        <v>429</v>
      </c>
      <c r="F514" s="35"/>
      <c r="G514" s="35"/>
      <c r="H514" s="36"/>
      <c r="I514" s="36"/>
      <c r="J514" s="36"/>
      <c r="K514" s="36"/>
      <c r="L514" s="37"/>
      <c r="M514" s="19">
        <f>(F514+G514+H514+I514+J514+K514)*100</f>
        <v>0</v>
      </c>
    </row>
    <row r="515" spans="1:13" x14ac:dyDescent="0.25">
      <c r="A515" s="16">
        <v>75803</v>
      </c>
      <c r="B515" s="17" t="s">
        <v>216</v>
      </c>
      <c r="C515" s="18" t="s">
        <v>865</v>
      </c>
      <c r="D515" s="16" t="s">
        <v>429</v>
      </c>
      <c r="F515" s="35"/>
      <c r="G515" s="35"/>
      <c r="H515" s="36"/>
      <c r="I515" s="36"/>
      <c r="J515" s="36"/>
      <c r="K515" s="36"/>
      <c r="L515" s="37"/>
      <c r="M515" s="19">
        <f>(F515+G515+H515+I515+J515+K515)*100</f>
        <v>0</v>
      </c>
    </row>
    <row r="516" spans="1:13" x14ac:dyDescent="0.25">
      <c r="A516" s="16">
        <v>75806</v>
      </c>
      <c r="B516" s="17" t="s">
        <v>216</v>
      </c>
      <c r="C516" s="18" t="s">
        <v>867</v>
      </c>
      <c r="D516" s="16" t="s">
        <v>429</v>
      </c>
      <c r="F516" s="35"/>
      <c r="G516" s="35"/>
      <c r="H516" s="36"/>
      <c r="I516" s="36"/>
      <c r="J516" s="36"/>
      <c r="K516" s="36"/>
      <c r="L516" s="37"/>
      <c r="M516" s="19">
        <f>(F516+G516+H516+I516+J516+K516)*100</f>
        <v>0</v>
      </c>
    </row>
    <row r="517" spans="1:13" x14ac:dyDescent="0.25">
      <c r="A517" s="16">
        <v>71344</v>
      </c>
      <c r="B517" s="17" t="s">
        <v>217</v>
      </c>
      <c r="C517" s="18" t="s">
        <v>868</v>
      </c>
      <c r="D517" s="16" t="s">
        <v>429</v>
      </c>
      <c r="F517" s="35"/>
      <c r="G517" s="35"/>
      <c r="H517" s="36"/>
      <c r="I517" s="36"/>
      <c r="J517" s="36"/>
      <c r="K517" s="36"/>
      <c r="L517" s="37"/>
      <c r="M517" s="19">
        <f>(F517+G517+H517+I517+J517+K517)*100</f>
        <v>0</v>
      </c>
    </row>
    <row r="518" spans="1:13" x14ac:dyDescent="0.25">
      <c r="A518" s="16">
        <v>71398</v>
      </c>
      <c r="B518" s="17" t="s">
        <v>217</v>
      </c>
      <c r="C518" s="18" t="s">
        <v>1299</v>
      </c>
      <c r="D518" s="16" t="s">
        <v>429</v>
      </c>
      <c r="F518" s="35"/>
      <c r="G518" s="35"/>
      <c r="H518" s="36"/>
      <c r="I518" s="36"/>
      <c r="J518" s="36"/>
      <c r="K518" s="35"/>
      <c r="L518" s="37"/>
      <c r="M518" s="19">
        <f>(F518+G518+H518+I518+J518+K518)*100</f>
        <v>0</v>
      </c>
    </row>
    <row r="519" spans="1:13" x14ac:dyDescent="0.25">
      <c r="A519" s="16">
        <v>71341</v>
      </c>
      <c r="B519" s="17" t="s">
        <v>218</v>
      </c>
      <c r="C519" s="18" t="s">
        <v>869</v>
      </c>
      <c r="D519" s="16" t="s">
        <v>429</v>
      </c>
      <c r="F519" s="35"/>
      <c r="G519" s="35"/>
      <c r="H519" s="36"/>
      <c r="I519" s="36"/>
      <c r="J519" s="36"/>
      <c r="K519" s="36"/>
      <c r="L519" s="37"/>
      <c r="M519" s="19">
        <f>(F519+G519+H519+I519+J519+K519)*100</f>
        <v>0</v>
      </c>
    </row>
    <row r="520" spans="1:13" s="6" customFormat="1" x14ac:dyDescent="0.25">
      <c r="A520" s="16"/>
      <c r="B520" s="17"/>
      <c r="C520" s="18"/>
      <c r="D520" s="16"/>
      <c r="E520" s="5"/>
      <c r="F520" s="38"/>
      <c r="G520" s="38"/>
      <c r="H520" s="38"/>
      <c r="I520" s="38"/>
      <c r="J520" s="38"/>
      <c r="K520" s="38"/>
      <c r="L520" s="37"/>
      <c r="M520" s="20"/>
    </row>
    <row r="521" spans="1:13" x14ac:dyDescent="0.25">
      <c r="A521" s="16">
        <v>74820</v>
      </c>
      <c r="B521" s="17" t="s">
        <v>219</v>
      </c>
      <c r="C521" s="18" t="s">
        <v>1522</v>
      </c>
      <c r="D521" s="16" t="s">
        <v>97</v>
      </c>
      <c r="F521" s="35"/>
      <c r="G521" s="36"/>
      <c r="H521" s="36"/>
      <c r="I521" s="36"/>
      <c r="J521" s="35"/>
      <c r="K521" s="35"/>
      <c r="L521" s="37"/>
      <c r="M521" s="19">
        <f>(F521+G521+H521+I521+J521+K521)*100</f>
        <v>0</v>
      </c>
    </row>
    <row r="522" spans="1:13" x14ac:dyDescent="0.25">
      <c r="A522" s="16">
        <v>74918</v>
      </c>
      <c r="B522" s="17" t="s">
        <v>219</v>
      </c>
      <c r="C522" s="18" t="s">
        <v>1523</v>
      </c>
      <c r="D522" s="16" t="s">
        <v>97</v>
      </c>
      <c r="F522" s="35"/>
      <c r="G522" s="36"/>
      <c r="H522" s="36"/>
      <c r="I522" s="36"/>
      <c r="J522" s="35"/>
      <c r="K522" s="35"/>
      <c r="L522" s="37"/>
      <c r="M522" s="19">
        <f>(F522+G522+H522+I522+J522+K522)*100</f>
        <v>0</v>
      </c>
    </row>
    <row r="523" spans="1:13" x14ac:dyDescent="0.25">
      <c r="A523" s="16">
        <v>9704</v>
      </c>
      <c r="B523" s="17" t="s">
        <v>219</v>
      </c>
      <c r="C523" s="18" t="s">
        <v>1524</v>
      </c>
      <c r="D523" s="16" t="s">
        <v>97</v>
      </c>
      <c r="F523" s="35"/>
      <c r="G523" s="36"/>
      <c r="H523" s="36"/>
      <c r="I523" s="36"/>
      <c r="J523" s="35"/>
      <c r="K523" s="35"/>
      <c r="L523" s="37"/>
      <c r="M523" s="19">
        <f>(F523+G523+H523+I523+J523+K523)*100</f>
        <v>0</v>
      </c>
    </row>
    <row r="524" spans="1:13" x14ac:dyDescent="0.25">
      <c r="A524" s="16">
        <v>74821</v>
      </c>
      <c r="B524" s="17" t="s">
        <v>219</v>
      </c>
      <c r="C524" s="18" t="s">
        <v>1525</v>
      </c>
      <c r="D524" s="16" t="s">
        <v>97</v>
      </c>
      <c r="F524" s="35"/>
      <c r="G524" s="36"/>
      <c r="H524" s="36"/>
      <c r="I524" s="36"/>
      <c r="J524" s="35"/>
      <c r="K524" s="35"/>
      <c r="L524" s="37"/>
      <c r="M524" s="19">
        <f>(F524+G524+H524+I524+J524+K524)*100</f>
        <v>0</v>
      </c>
    </row>
    <row r="525" spans="1:13" x14ac:dyDescent="0.25">
      <c r="A525" s="16">
        <v>9705</v>
      </c>
      <c r="B525" s="17" t="s">
        <v>220</v>
      </c>
      <c r="C525" s="18" t="s">
        <v>1526</v>
      </c>
      <c r="D525" s="16" t="s">
        <v>97</v>
      </c>
      <c r="F525" s="35"/>
      <c r="G525" s="36"/>
      <c r="H525" s="36"/>
      <c r="I525" s="36"/>
      <c r="J525" s="35"/>
      <c r="K525" s="35"/>
      <c r="L525" s="37"/>
      <c r="M525" s="19">
        <f>(F525+G525+H525+I525+J525+K525)*100</f>
        <v>0</v>
      </c>
    </row>
    <row r="526" spans="1:13" s="6" customFormat="1" x14ac:dyDescent="0.25">
      <c r="A526" s="16"/>
      <c r="B526" s="17"/>
      <c r="C526" s="18"/>
      <c r="D526" s="16"/>
      <c r="E526" s="5"/>
      <c r="F526" s="38"/>
      <c r="G526" s="38"/>
      <c r="H526" s="38"/>
      <c r="I526" s="38"/>
      <c r="J526" s="38"/>
      <c r="K526" s="38"/>
      <c r="L526" s="37"/>
      <c r="M526" s="20"/>
    </row>
    <row r="527" spans="1:13" x14ac:dyDescent="0.25">
      <c r="A527" s="16">
        <v>79104</v>
      </c>
      <c r="B527" s="17" t="s">
        <v>48</v>
      </c>
      <c r="C527" s="18" t="s">
        <v>48</v>
      </c>
      <c r="D527" s="16" t="s">
        <v>429</v>
      </c>
      <c r="F527" s="35"/>
      <c r="G527" s="35"/>
      <c r="H527" s="36"/>
      <c r="I527" s="36"/>
      <c r="J527" s="36"/>
      <c r="K527" s="36"/>
      <c r="L527" s="37"/>
      <c r="M527" s="19">
        <f>(F527+G527+H527+I527+J527+K527)*100</f>
        <v>0</v>
      </c>
    </row>
    <row r="528" spans="1:13" s="6" customFormat="1" x14ac:dyDescent="0.25">
      <c r="A528" s="16"/>
      <c r="B528" s="17"/>
      <c r="C528" s="18"/>
      <c r="D528" s="16"/>
      <c r="E528" s="5"/>
      <c r="F528" s="38"/>
      <c r="G528" s="38"/>
      <c r="H528" s="38"/>
      <c r="I528" s="38"/>
      <c r="J528" s="38"/>
      <c r="K528" s="38"/>
      <c r="L528" s="37"/>
      <c r="M528" s="20"/>
    </row>
    <row r="529" spans="1:13" x14ac:dyDescent="0.25">
      <c r="A529" s="16">
        <v>71358</v>
      </c>
      <c r="B529" s="17" t="s">
        <v>18</v>
      </c>
      <c r="C529" s="18" t="s">
        <v>1527</v>
      </c>
      <c r="D529" s="16" t="s">
        <v>429</v>
      </c>
      <c r="F529" s="35"/>
      <c r="G529" s="35"/>
      <c r="H529" s="36"/>
      <c r="I529" s="36"/>
      <c r="J529" s="36"/>
      <c r="K529" s="36"/>
      <c r="L529" s="37"/>
      <c r="M529" s="19">
        <f>(F529+G529+H529+I529+J529+K529)*100</f>
        <v>0</v>
      </c>
    </row>
    <row r="530" spans="1:13" x14ac:dyDescent="0.25">
      <c r="A530" s="16">
        <v>71350</v>
      </c>
      <c r="B530" s="17" t="s">
        <v>18</v>
      </c>
      <c r="C530" s="18" t="s">
        <v>1528</v>
      </c>
      <c r="D530" s="16" t="s">
        <v>429</v>
      </c>
      <c r="F530" s="35"/>
      <c r="G530" s="35"/>
      <c r="H530" s="36"/>
      <c r="I530" s="36"/>
      <c r="J530" s="36"/>
      <c r="K530" s="36"/>
      <c r="L530" s="37"/>
      <c r="M530" s="19">
        <f>(F530+G530+H530+I530+J530+K530)*100</f>
        <v>0</v>
      </c>
    </row>
    <row r="531" spans="1:13" x14ac:dyDescent="0.25">
      <c r="A531" s="16">
        <v>9484</v>
      </c>
      <c r="B531" s="17" t="s">
        <v>18</v>
      </c>
      <c r="C531" s="18" t="s">
        <v>1529</v>
      </c>
      <c r="D531" s="16" t="s">
        <v>97</v>
      </c>
      <c r="F531" s="35"/>
      <c r="G531" s="35"/>
      <c r="H531" s="36"/>
      <c r="I531" s="36"/>
      <c r="J531" s="36"/>
      <c r="K531" s="35"/>
      <c r="L531" s="37"/>
      <c r="M531" s="19">
        <f>(F531+G531+H531+I531+J531+K531)*100</f>
        <v>0</v>
      </c>
    </row>
    <row r="532" spans="1:13" x14ac:dyDescent="0.25">
      <c r="A532" s="16">
        <v>71335</v>
      </c>
      <c r="B532" s="17" t="s">
        <v>18</v>
      </c>
      <c r="C532" s="18" t="s">
        <v>1530</v>
      </c>
      <c r="D532" s="16" t="s">
        <v>97</v>
      </c>
      <c r="F532" s="35"/>
      <c r="G532" s="36"/>
      <c r="H532" s="36"/>
      <c r="I532" s="36"/>
      <c r="J532" s="35"/>
      <c r="K532" s="35"/>
      <c r="L532" s="37"/>
      <c r="M532" s="19">
        <f>(F532+G532+H532+I532+J532+K532)*100</f>
        <v>0</v>
      </c>
    </row>
    <row r="533" spans="1:13" x14ac:dyDescent="0.25">
      <c r="A533" s="16">
        <v>71397</v>
      </c>
      <c r="B533" s="17" t="s">
        <v>18</v>
      </c>
      <c r="C533" s="18" t="s">
        <v>1531</v>
      </c>
      <c r="D533" s="16" t="s">
        <v>97</v>
      </c>
      <c r="F533" s="35"/>
      <c r="G533" s="35"/>
      <c r="H533" s="36"/>
      <c r="I533" s="36"/>
      <c r="J533" s="36"/>
      <c r="K533" s="35"/>
      <c r="L533" s="37"/>
      <c r="M533" s="19">
        <f>(F533+G533+H533+I533+J533+K533)*100</f>
        <v>0</v>
      </c>
    </row>
    <row r="534" spans="1:13" x14ac:dyDescent="0.25">
      <c r="A534" s="16">
        <v>71303</v>
      </c>
      <c r="B534" s="17" t="s">
        <v>18</v>
      </c>
      <c r="C534" s="18" t="s">
        <v>1532</v>
      </c>
      <c r="D534" s="16" t="s">
        <v>429</v>
      </c>
      <c r="F534" s="35"/>
      <c r="G534" s="35"/>
      <c r="H534" s="36"/>
      <c r="I534" s="36"/>
      <c r="J534" s="35"/>
      <c r="K534" s="35"/>
      <c r="L534" s="37"/>
      <c r="M534" s="19">
        <f>(F534+G534+H534+I534+J534+K534)*100</f>
        <v>0</v>
      </c>
    </row>
    <row r="535" spans="1:13" x14ac:dyDescent="0.25">
      <c r="A535" s="16">
        <v>71309</v>
      </c>
      <c r="B535" s="17" t="s">
        <v>18</v>
      </c>
      <c r="C535" s="18" t="s">
        <v>1533</v>
      </c>
      <c r="D535" s="16" t="s">
        <v>429</v>
      </c>
      <c r="F535" s="35"/>
      <c r="G535" s="35"/>
      <c r="H535" s="36"/>
      <c r="I535" s="36"/>
      <c r="J535" s="36"/>
      <c r="K535" s="36"/>
      <c r="L535" s="37"/>
      <c r="M535" s="19">
        <f>(F535+G535+H535+I535+J535+K535)*100</f>
        <v>0</v>
      </c>
    </row>
    <row r="536" spans="1:13" x14ac:dyDescent="0.25">
      <c r="A536" s="16">
        <v>71305</v>
      </c>
      <c r="B536" s="17" t="s">
        <v>18</v>
      </c>
      <c r="C536" s="18" t="s">
        <v>871</v>
      </c>
      <c r="D536" s="16" t="s">
        <v>429</v>
      </c>
      <c r="F536" s="35"/>
      <c r="G536" s="35"/>
      <c r="H536" s="36"/>
      <c r="I536" s="36"/>
      <c r="J536" s="36"/>
      <c r="K536" s="36"/>
      <c r="L536" s="37"/>
      <c r="M536" s="19">
        <f>(F536+G536+H536+I536+J536+K536)*100</f>
        <v>0</v>
      </c>
    </row>
    <row r="537" spans="1:13" x14ac:dyDescent="0.25">
      <c r="A537" s="16">
        <v>71354</v>
      </c>
      <c r="B537" s="17" t="s">
        <v>18</v>
      </c>
      <c r="C537" s="18" t="s">
        <v>872</v>
      </c>
      <c r="D537" s="16" t="s">
        <v>429</v>
      </c>
      <c r="F537" s="35"/>
      <c r="G537" s="35"/>
      <c r="H537" s="36"/>
      <c r="I537" s="36"/>
      <c r="J537" s="36"/>
      <c r="K537" s="36"/>
      <c r="L537" s="37"/>
      <c r="M537" s="19">
        <f>(F537+G537+H537+I537+J537+K537)*100</f>
        <v>0</v>
      </c>
    </row>
    <row r="538" spans="1:13" x14ac:dyDescent="0.25">
      <c r="A538" s="16">
        <v>71355</v>
      </c>
      <c r="B538" s="17" t="s">
        <v>18</v>
      </c>
      <c r="C538" s="18" t="s">
        <v>873</v>
      </c>
      <c r="D538" s="16" t="s">
        <v>429</v>
      </c>
      <c r="F538" s="35"/>
      <c r="G538" s="35"/>
      <c r="H538" s="36"/>
      <c r="I538" s="36"/>
      <c r="J538" s="36"/>
      <c r="K538" s="36"/>
      <c r="L538" s="37"/>
      <c r="M538" s="19">
        <f>(F538+G538+H538+I538+J538+K538)*100</f>
        <v>0</v>
      </c>
    </row>
    <row r="539" spans="1:13" x14ac:dyDescent="0.25">
      <c r="A539" s="16">
        <v>71356</v>
      </c>
      <c r="B539" s="17" t="s">
        <v>18</v>
      </c>
      <c r="C539" s="18" t="s">
        <v>874</v>
      </c>
      <c r="D539" s="16" t="s">
        <v>429</v>
      </c>
      <c r="F539" s="35"/>
      <c r="G539" s="35"/>
      <c r="H539" s="36"/>
      <c r="I539" s="36"/>
      <c r="J539" s="36"/>
      <c r="K539" s="36"/>
      <c r="L539" s="37"/>
      <c r="M539" s="19">
        <f>(F539+G539+H539+I539+J539+K539)*100</f>
        <v>0</v>
      </c>
    </row>
    <row r="540" spans="1:13" x14ac:dyDescent="0.25">
      <c r="A540" s="16">
        <v>71310</v>
      </c>
      <c r="B540" s="17" t="s">
        <v>18</v>
      </c>
      <c r="C540" s="18" t="s">
        <v>875</v>
      </c>
      <c r="D540" s="16" t="s">
        <v>429</v>
      </c>
      <c r="F540" s="35"/>
      <c r="G540" s="35"/>
      <c r="H540" s="36"/>
      <c r="I540" s="36"/>
      <c r="J540" s="36"/>
      <c r="K540" s="36"/>
      <c r="L540" s="37"/>
      <c r="M540" s="19">
        <f>(F540+G540+H540+I540+J540+K540)*100</f>
        <v>0</v>
      </c>
    </row>
    <row r="541" spans="1:13" x14ac:dyDescent="0.25">
      <c r="A541" s="16">
        <v>71357</v>
      </c>
      <c r="B541" s="17" t="s">
        <v>18</v>
      </c>
      <c r="C541" s="18" t="s">
        <v>870</v>
      </c>
      <c r="D541" s="16" t="s">
        <v>429</v>
      </c>
      <c r="F541" s="35"/>
      <c r="G541" s="35"/>
      <c r="H541" s="36"/>
      <c r="I541" s="36"/>
      <c r="J541" s="36"/>
      <c r="K541" s="36"/>
      <c r="L541" s="37"/>
      <c r="M541" s="19">
        <f>(F541+G541+H541+I541+J541+K541)*100</f>
        <v>0</v>
      </c>
    </row>
    <row r="542" spans="1:13" x14ac:dyDescent="0.25">
      <c r="A542" s="16">
        <v>71307</v>
      </c>
      <c r="B542" s="17" t="s">
        <v>18</v>
      </c>
      <c r="C542" s="18" t="s">
        <v>18</v>
      </c>
      <c r="D542" s="16" t="s">
        <v>429</v>
      </c>
      <c r="F542" s="35"/>
      <c r="G542" s="35"/>
      <c r="H542" s="36"/>
      <c r="I542" s="36"/>
      <c r="J542" s="36"/>
      <c r="K542" s="36"/>
      <c r="L542" s="37"/>
      <c r="M542" s="19">
        <f>(F542+G542+H542+I542+J542+K542)*100</f>
        <v>0</v>
      </c>
    </row>
    <row r="543" spans="1:13" s="6" customFormat="1" x14ac:dyDescent="0.25">
      <c r="A543" s="16"/>
      <c r="B543" s="17"/>
      <c r="C543" s="18"/>
      <c r="D543" s="16"/>
      <c r="E543" s="5"/>
      <c r="F543" s="38"/>
      <c r="G543" s="38"/>
      <c r="H543" s="38"/>
      <c r="I543" s="38"/>
      <c r="J543" s="38"/>
      <c r="K543" s="38"/>
      <c r="L543" s="37"/>
      <c r="M543" s="20"/>
    </row>
    <row r="544" spans="1:13" x14ac:dyDescent="0.25">
      <c r="A544" s="16">
        <v>71153</v>
      </c>
      <c r="B544" s="17" t="s">
        <v>221</v>
      </c>
      <c r="C544" s="18" t="s">
        <v>877</v>
      </c>
      <c r="D544" s="16" t="s">
        <v>429</v>
      </c>
      <c r="F544" s="35"/>
      <c r="G544" s="35"/>
      <c r="H544" s="36"/>
      <c r="I544" s="36"/>
      <c r="J544" s="35"/>
      <c r="K544" s="35"/>
      <c r="L544" s="37"/>
      <c r="M544" s="19">
        <f>(F544+G544+H544+I544+J544+K544)*100</f>
        <v>0</v>
      </c>
    </row>
    <row r="545" spans="1:13" x14ac:dyDescent="0.25">
      <c r="A545" s="16">
        <v>2180</v>
      </c>
      <c r="B545" s="17" t="s">
        <v>221</v>
      </c>
      <c r="C545" s="18" t="s">
        <v>877</v>
      </c>
      <c r="D545" s="16" t="s">
        <v>97</v>
      </c>
      <c r="F545" s="35"/>
      <c r="G545" s="35"/>
      <c r="H545" s="36"/>
      <c r="I545" s="36"/>
      <c r="J545" s="35"/>
      <c r="K545" s="35"/>
      <c r="L545" s="37"/>
      <c r="M545" s="19">
        <f>(F545+G545+H545+I545+J545+K545)*100</f>
        <v>0</v>
      </c>
    </row>
    <row r="546" spans="1:13" x14ac:dyDescent="0.25">
      <c r="A546" s="16">
        <v>72056</v>
      </c>
      <c r="B546" s="17" t="s">
        <v>221</v>
      </c>
      <c r="C546" s="18" t="s">
        <v>878</v>
      </c>
      <c r="D546" s="16" t="s">
        <v>429</v>
      </c>
      <c r="F546" s="35"/>
      <c r="G546" s="35"/>
      <c r="H546" s="36"/>
      <c r="I546" s="36"/>
      <c r="J546" s="35"/>
      <c r="K546" s="35"/>
      <c r="L546" s="37"/>
      <c r="M546" s="19">
        <f>(F546+G546+H546+I546+J546+K546)*100</f>
        <v>0</v>
      </c>
    </row>
    <row r="547" spans="1:13" x14ac:dyDescent="0.25">
      <c r="A547" s="16">
        <v>3529</v>
      </c>
      <c r="B547" s="17" t="s">
        <v>221</v>
      </c>
      <c r="C547" s="18" t="s">
        <v>878</v>
      </c>
      <c r="D547" s="16" t="s">
        <v>97</v>
      </c>
      <c r="F547" s="35"/>
      <c r="G547" s="35"/>
      <c r="H547" s="36"/>
      <c r="I547" s="36"/>
      <c r="J547" s="35"/>
      <c r="K547" s="35"/>
      <c r="L547" s="37"/>
      <c r="M547" s="19">
        <f>(F547+G547+H547+I547+J547+K547)*100</f>
        <v>0</v>
      </c>
    </row>
    <row r="548" spans="1:13" x14ac:dyDescent="0.25">
      <c r="A548" s="16">
        <v>72077</v>
      </c>
      <c r="B548" s="17" t="s">
        <v>222</v>
      </c>
      <c r="C548" s="18" t="s">
        <v>879</v>
      </c>
      <c r="D548" s="16" t="s">
        <v>429</v>
      </c>
      <c r="F548" s="35"/>
      <c r="G548" s="35"/>
      <c r="H548" s="36"/>
      <c r="I548" s="36"/>
      <c r="J548" s="35"/>
      <c r="K548" s="35"/>
      <c r="L548" s="37"/>
      <c r="M548" s="19">
        <f>(F548+G548+H548+I548+J548+K548)*100</f>
        <v>0</v>
      </c>
    </row>
    <row r="549" spans="1:13" x14ac:dyDescent="0.25">
      <c r="A549" s="16">
        <v>72075</v>
      </c>
      <c r="B549" s="17" t="s">
        <v>223</v>
      </c>
      <c r="C549" s="18" t="s">
        <v>880</v>
      </c>
      <c r="D549" s="16" t="s">
        <v>429</v>
      </c>
      <c r="F549" s="35"/>
      <c r="G549" s="35"/>
      <c r="H549" s="36"/>
      <c r="I549" s="36"/>
      <c r="J549" s="36"/>
      <c r="K549" s="35"/>
      <c r="L549" s="37"/>
      <c r="M549" s="19">
        <f>(F549+G549+H549+I549+J549+K549)*100</f>
        <v>0</v>
      </c>
    </row>
    <row r="550" spans="1:13" x14ac:dyDescent="0.25">
      <c r="A550" s="16">
        <v>72045</v>
      </c>
      <c r="B550" s="17" t="s">
        <v>223</v>
      </c>
      <c r="C550" s="18" t="s">
        <v>223</v>
      </c>
      <c r="D550" s="16" t="s">
        <v>429</v>
      </c>
      <c r="F550" s="35"/>
      <c r="G550" s="35"/>
      <c r="H550" s="36"/>
      <c r="I550" s="36"/>
      <c r="J550" s="36"/>
      <c r="K550" s="35"/>
      <c r="L550" s="37"/>
      <c r="M550" s="19">
        <f>(F550+G550+H550+I550+J550+K550)*100</f>
        <v>0</v>
      </c>
    </row>
    <row r="551" spans="1:13" x14ac:dyDescent="0.25">
      <c r="A551" s="16">
        <v>72076</v>
      </c>
      <c r="B551" s="17" t="s">
        <v>224</v>
      </c>
      <c r="C551" s="18" t="s">
        <v>881</v>
      </c>
      <c r="D551" s="16" t="s">
        <v>429</v>
      </c>
      <c r="F551" s="35"/>
      <c r="G551" s="35"/>
      <c r="H551" s="36"/>
      <c r="I551" s="36"/>
      <c r="J551" s="35"/>
      <c r="K551" s="35"/>
      <c r="L551" s="37"/>
      <c r="M551" s="19">
        <f>(F551+G551+H551+I551+J551+K551)*100</f>
        <v>0</v>
      </c>
    </row>
    <row r="552" spans="1:13" x14ac:dyDescent="0.25">
      <c r="A552" s="16">
        <v>71111</v>
      </c>
      <c r="B552" s="17" t="s">
        <v>224</v>
      </c>
      <c r="C552" s="18" t="s">
        <v>224</v>
      </c>
      <c r="D552" s="16" t="s">
        <v>429</v>
      </c>
      <c r="F552" s="35"/>
      <c r="G552" s="35"/>
      <c r="H552" s="36"/>
      <c r="I552" s="36"/>
      <c r="J552" s="35"/>
      <c r="K552" s="35"/>
      <c r="L552" s="37"/>
      <c r="M552" s="19">
        <f>(F552+G552+H552+I552+J552+K552)*100</f>
        <v>0</v>
      </c>
    </row>
    <row r="553" spans="1:13" x14ac:dyDescent="0.25">
      <c r="A553" s="16">
        <v>72001</v>
      </c>
      <c r="B553" s="17" t="s">
        <v>225</v>
      </c>
      <c r="C553" s="18" t="s">
        <v>1534</v>
      </c>
      <c r="D553" s="16" t="s">
        <v>97</v>
      </c>
      <c r="F553" s="35"/>
      <c r="G553" s="35"/>
      <c r="H553" s="36"/>
      <c r="I553" s="36"/>
      <c r="J553" s="36"/>
      <c r="K553" s="35"/>
      <c r="L553" s="37"/>
      <c r="M553" s="19">
        <f>(F553+G553+H553+I553+J553+K553)*100</f>
        <v>0</v>
      </c>
    </row>
    <row r="554" spans="1:13" x14ac:dyDescent="0.25">
      <c r="A554" s="16">
        <v>71101</v>
      </c>
      <c r="B554" s="17" t="s">
        <v>225</v>
      </c>
      <c r="C554" s="18" t="s">
        <v>882</v>
      </c>
      <c r="D554" s="16" t="s">
        <v>429</v>
      </c>
      <c r="F554" s="35"/>
      <c r="G554" s="35"/>
      <c r="H554" s="36"/>
      <c r="I554" s="36"/>
      <c r="J554" s="36"/>
      <c r="K554" s="35"/>
      <c r="L554" s="37"/>
      <c r="M554" s="19">
        <f>(F554+G554+H554+I554+J554+K554)*100</f>
        <v>0</v>
      </c>
    </row>
    <row r="555" spans="1:13" x14ac:dyDescent="0.25">
      <c r="A555" s="16">
        <v>72014</v>
      </c>
      <c r="B555" s="17" t="s">
        <v>225</v>
      </c>
      <c r="C555" s="18" t="s">
        <v>1535</v>
      </c>
      <c r="D555" s="16" t="s">
        <v>97</v>
      </c>
      <c r="F555" s="35"/>
      <c r="G555" s="35"/>
      <c r="H555" s="36"/>
      <c r="I555" s="36"/>
      <c r="J555" s="36"/>
      <c r="K555" s="35"/>
      <c r="L555" s="37"/>
      <c r="M555" s="19">
        <f>(F555+G555+H555+I555+J555+K555)*100</f>
        <v>0</v>
      </c>
    </row>
    <row r="556" spans="1:13" x14ac:dyDescent="0.25">
      <c r="A556" s="16">
        <v>9462</v>
      </c>
      <c r="B556" s="17" t="s">
        <v>225</v>
      </c>
      <c r="C556" s="18" t="s">
        <v>884</v>
      </c>
      <c r="D556" s="16" t="s">
        <v>429</v>
      </c>
      <c r="F556" s="35"/>
      <c r="G556" s="35"/>
      <c r="H556" s="36"/>
      <c r="I556" s="36"/>
      <c r="J556" s="36"/>
      <c r="K556" s="35"/>
      <c r="L556" s="37"/>
      <c r="M556" s="19">
        <f>(F556+G556+H556+I556+J556+K556)*100</f>
        <v>0</v>
      </c>
    </row>
    <row r="557" spans="1:13" x14ac:dyDescent="0.25">
      <c r="A557" s="16">
        <v>9356</v>
      </c>
      <c r="B557" s="17" t="s">
        <v>225</v>
      </c>
      <c r="C557" s="18" t="s">
        <v>1536</v>
      </c>
      <c r="D557" s="16" t="s">
        <v>429</v>
      </c>
      <c r="F557" s="35"/>
      <c r="G557" s="35"/>
      <c r="H557" s="36"/>
      <c r="I557" s="36"/>
      <c r="J557" s="36"/>
      <c r="K557" s="35"/>
      <c r="L557" s="37"/>
      <c r="M557" s="19">
        <f>(F557+G557+H557+I557+J557+K557)*100</f>
        <v>0</v>
      </c>
    </row>
    <row r="558" spans="1:13" x14ac:dyDescent="0.25">
      <c r="A558" s="16">
        <v>72063</v>
      </c>
      <c r="B558" s="17" t="s">
        <v>225</v>
      </c>
      <c r="C558" s="18" t="s">
        <v>885</v>
      </c>
      <c r="D558" s="16" t="s">
        <v>429</v>
      </c>
      <c r="F558" s="35"/>
      <c r="G558" s="35"/>
      <c r="H558" s="36"/>
      <c r="I558" s="36"/>
      <c r="J558" s="35"/>
      <c r="K558" s="35"/>
      <c r="L558" s="37"/>
      <c r="M558" s="19">
        <f>(F558+G558+H558+I558+J558+K558)*100</f>
        <v>0</v>
      </c>
    </row>
    <row r="559" spans="1:13" x14ac:dyDescent="0.25">
      <c r="A559" s="16">
        <v>72065</v>
      </c>
      <c r="B559" s="17" t="s">
        <v>225</v>
      </c>
      <c r="C559" s="18" t="s">
        <v>886</v>
      </c>
      <c r="D559" s="16" t="s">
        <v>429</v>
      </c>
      <c r="F559" s="35"/>
      <c r="G559" s="35"/>
      <c r="H559" s="36"/>
      <c r="I559" s="36"/>
      <c r="J559" s="36"/>
      <c r="K559" s="35"/>
      <c r="L559" s="37"/>
      <c r="M559" s="19">
        <f>(F559+G559+H559+I559+J559+K559)*100</f>
        <v>0</v>
      </c>
    </row>
    <row r="560" spans="1:13" x14ac:dyDescent="0.25">
      <c r="A560" s="16">
        <v>9357</v>
      </c>
      <c r="B560" s="17" t="s">
        <v>225</v>
      </c>
      <c r="C560" s="18" t="s">
        <v>1537</v>
      </c>
      <c r="D560" s="16" t="s">
        <v>429</v>
      </c>
      <c r="F560" s="35"/>
      <c r="G560" s="35"/>
      <c r="H560" s="36"/>
      <c r="I560" s="36"/>
      <c r="J560" s="36"/>
      <c r="K560" s="35"/>
      <c r="L560" s="37"/>
      <c r="M560" s="19">
        <f>(F560+G560+H560+I560+J560+K560)*100</f>
        <v>0</v>
      </c>
    </row>
    <row r="561" spans="1:13" x14ac:dyDescent="0.25">
      <c r="A561" s="16">
        <v>71140</v>
      </c>
      <c r="B561" s="17" t="s">
        <v>225</v>
      </c>
      <c r="C561" s="18" t="s">
        <v>1538</v>
      </c>
      <c r="D561" s="16" t="s">
        <v>97</v>
      </c>
      <c r="F561" s="35"/>
      <c r="G561" s="35"/>
      <c r="H561" s="36"/>
      <c r="I561" s="36"/>
      <c r="J561" s="36"/>
      <c r="K561" s="35"/>
      <c r="L561" s="37"/>
      <c r="M561" s="19">
        <f>(F561+G561+H561+I561+J561+K561)*100</f>
        <v>0</v>
      </c>
    </row>
    <row r="562" spans="1:13" x14ac:dyDescent="0.25">
      <c r="A562" s="16">
        <v>9358</v>
      </c>
      <c r="B562" s="17" t="s">
        <v>225</v>
      </c>
      <c r="C562" s="18" t="s">
        <v>1539</v>
      </c>
      <c r="D562" s="16" t="s">
        <v>429</v>
      </c>
      <c r="F562" s="35"/>
      <c r="G562" s="35"/>
      <c r="H562" s="36"/>
      <c r="I562" s="36"/>
      <c r="J562" s="36"/>
      <c r="K562" s="35"/>
      <c r="L562" s="37"/>
      <c r="M562" s="19">
        <f>(F562+G562+H562+I562+J562+K562)*100</f>
        <v>0</v>
      </c>
    </row>
    <row r="563" spans="1:13" x14ac:dyDescent="0.25">
      <c r="A563" s="16">
        <v>71113</v>
      </c>
      <c r="B563" s="17" t="s">
        <v>225</v>
      </c>
      <c r="C563" s="18" t="s">
        <v>1540</v>
      </c>
      <c r="D563" s="16" t="s">
        <v>97</v>
      </c>
      <c r="F563" s="35"/>
      <c r="G563" s="35"/>
      <c r="H563" s="36"/>
      <c r="I563" s="36"/>
      <c r="J563" s="36"/>
      <c r="K563" s="35"/>
      <c r="L563" s="37"/>
      <c r="M563" s="19">
        <f>(F563+G563+H563+I563+J563+K563)*100</f>
        <v>0</v>
      </c>
    </row>
    <row r="564" spans="1:13" x14ac:dyDescent="0.25">
      <c r="A564" s="16">
        <v>13799</v>
      </c>
      <c r="B564" s="17" t="s">
        <v>225</v>
      </c>
      <c r="C564" s="18" t="s">
        <v>1300</v>
      </c>
      <c r="D564" s="16" t="s">
        <v>97</v>
      </c>
      <c r="F564" s="35"/>
      <c r="G564" s="35"/>
      <c r="H564" s="36"/>
      <c r="I564" s="36"/>
      <c r="J564" s="36"/>
      <c r="K564" s="35"/>
      <c r="L564" s="37"/>
      <c r="M564" s="19">
        <f>(F564+G564+H564+I564+J564+K564)*100</f>
        <v>0</v>
      </c>
    </row>
    <row r="565" spans="1:13" x14ac:dyDescent="0.25">
      <c r="A565" s="16">
        <v>72071</v>
      </c>
      <c r="B565" s="17" t="s">
        <v>225</v>
      </c>
      <c r="C565" s="18" t="s">
        <v>887</v>
      </c>
      <c r="D565" s="16" t="s">
        <v>429</v>
      </c>
      <c r="F565" s="35"/>
      <c r="G565" s="35"/>
      <c r="H565" s="36"/>
      <c r="I565" s="36"/>
      <c r="J565" s="36"/>
      <c r="K565" s="35"/>
      <c r="L565" s="37"/>
      <c r="M565" s="19">
        <f>(F565+G565+H565+I565+J565+K565)*100</f>
        <v>0</v>
      </c>
    </row>
    <row r="566" spans="1:13" x14ac:dyDescent="0.25">
      <c r="A566" s="16">
        <v>71119</v>
      </c>
      <c r="B566" s="17" t="s">
        <v>226</v>
      </c>
      <c r="C566" s="18" t="s">
        <v>883</v>
      </c>
      <c r="D566" s="16" t="s">
        <v>97</v>
      </c>
      <c r="F566" s="35"/>
      <c r="G566" s="36"/>
      <c r="H566" s="36"/>
      <c r="I566" s="36"/>
      <c r="J566" s="36"/>
      <c r="K566" s="35"/>
      <c r="L566" s="37"/>
      <c r="M566" s="19">
        <f>(F566+G566+H566+I566+J566+K566)*100</f>
        <v>0</v>
      </c>
    </row>
    <row r="567" spans="1:13" x14ac:dyDescent="0.25">
      <c r="A567" s="16">
        <v>72005</v>
      </c>
      <c r="B567" s="17" t="s">
        <v>227</v>
      </c>
      <c r="C567" s="18" t="s">
        <v>890</v>
      </c>
      <c r="D567" s="16" t="s">
        <v>97</v>
      </c>
      <c r="F567" s="35"/>
      <c r="G567" s="35"/>
      <c r="H567" s="36"/>
      <c r="I567" s="36"/>
      <c r="J567" s="36"/>
      <c r="K567" s="35"/>
      <c r="L567" s="37"/>
      <c r="M567" s="19">
        <f>(F567+G567+H567+I567+J567+K567)*100</f>
        <v>0</v>
      </c>
    </row>
    <row r="568" spans="1:13" x14ac:dyDescent="0.25">
      <c r="A568" s="16">
        <v>9485</v>
      </c>
      <c r="B568" s="17" t="s">
        <v>227</v>
      </c>
      <c r="C568" s="18" t="s">
        <v>1541</v>
      </c>
      <c r="D568" s="16" t="s">
        <v>97</v>
      </c>
      <c r="F568" s="35"/>
      <c r="G568" s="35"/>
      <c r="H568" s="36"/>
      <c r="I568" s="36"/>
      <c r="J568" s="36"/>
      <c r="K568" s="35"/>
      <c r="L568" s="37"/>
      <c r="M568" s="19">
        <f>(F568+G568+H568+I568+J568+K568)*100</f>
        <v>0</v>
      </c>
    </row>
    <row r="569" spans="1:13" x14ac:dyDescent="0.25">
      <c r="A569" s="16">
        <v>71115</v>
      </c>
      <c r="B569" s="17" t="s">
        <v>227</v>
      </c>
      <c r="C569" s="18" t="s">
        <v>891</v>
      </c>
      <c r="D569" s="16" t="s">
        <v>97</v>
      </c>
      <c r="F569" s="35"/>
      <c r="G569" s="35"/>
      <c r="H569" s="36"/>
      <c r="I569" s="36"/>
      <c r="J569" s="36"/>
      <c r="K569" s="35"/>
      <c r="L569" s="37"/>
      <c r="M569" s="19">
        <f>(F569+G569+H569+I569+J569+K569)*100</f>
        <v>0</v>
      </c>
    </row>
    <row r="570" spans="1:13" x14ac:dyDescent="0.25">
      <c r="A570" s="16">
        <v>71117</v>
      </c>
      <c r="B570" s="17" t="s">
        <v>227</v>
      </c>
      <c r="C570" s="18" t="s">
        <v>892</v>
      </c>
      <c r="D570" s="16" t="s">
        <v>97</v>
      </c>
      <c r="F570" s="35"/>
      <c r="G570" s="35"/>
      <c r="H570" s="36"/>
      <c r="I570" s="36"/>
      <c r="J570" s="35"/>
      <c r="K570" s="35"/>
      <c r="L570" s="37"/>
      <c r="M570" s="19">
        <f>(F570+G570+H570+I570+J570+K570)*100</f>
        <v>0</v>
      </c>
    </row>
    <row r="571" spans="1:13" x14ac:dyDescent="0.25">
      <c r="A571" s="16">
        <v>71109</v>
      </c>
      <c r="B571" s="17" t="s">
        <v>228</v>
      </c>
      <c r="C571" s="18" t="s">
        <v>889</v>
      </c>
      <c r="D571" s="16" t="s">
        <v>97</v>
      </c>
      <c r="F571" s="35"/>
      <c r="G571" s="35"/>
      <c r="H571" s="36"/>
      <c r="I571" s="36"/>
      <c r="J571" s="36"/>
      <c r="K571" s="35"/>
      <c r="L571" s="37"/>
      <c r="M571" s="19">
        <f>(F571+G571+H571+I571+J571+K571)*100</f>
        <v>0</v>
      </c>
    </row>
    <row r="572" spans="1:13" x14ac:dyDescent="0.25">
      <c r="A572" s="16">
        <v>4116</v>
      </c>
      <c r="B572" s="17" t="s">
        <v>228</v>
      </c>
      <c r="C572" s="18" t="s">
        <v>228</v>
      </c>
      <c r="D572" s="16" t="s">
        <v>97</v>
      </c>
      <c r="F572" s="35"/>
      <c r="G572" s="35"/>
      <c r="H572" s="36"/>
      <c r="I572" s="36"/>
      <c r="J572" s="36"/>
      <c r="K572" s="35"/>
      <c r="L572" s="37"/>
      <c r="M572" s="19">
        <f>(F572+G572+H572+I572+J572+K572)*100</f>
        <v>0</v>
      </c>
    </row>
    <row r="573" spans="1:13" x14ac:dyDescent="0.25">
      <c r="A573" s="16">
        <v>72049</v>
      </c>
      <c r="B573" s="17" t="s">
        <v>229</v>
      </c>
      <c r="C573" s="18" t="s">
        <v>229</v>
      </c>
      <c r="D573" s="16" t="s">
        <v>429</v>
      </c>
      <c r="F573" s="35"/>
      <c r="G573" s="35"/>
      <c r="H573" s="36"/>
      <c r="I573" s="36"/>
      <c r="J573" s="35"/>
      <c r="K573" s="35"/>
      <c r="L573" s="37"/>
      <c r="M573" s="19">
        <f>(F573+G573+H573+I573+J573+K573)*100</f>
        <v>0</v>
      </c>
    </row>
    <row r="574" spans="1:13" x14ac:dyDescent="0.25">
      <c r="A574" s="16">
        <v>72068</v>
      </c>
      <c r="B574" s="17" t="s">
        <v>230</v>
      </c>
      <c r="C574" s="18" t="s">
        <v>893</v>
      </c>
      <c r="D574" s="16" t="s">
        <v>429</v>
      </c>
      <c r="F574" s="35"/>
      <c r="G574" s="35"/>
      <c r="H574" s="36"/>
      <c r="I574" s="36"/>
      <c r="J574" s="35"/>
      <c r="K574" s="35"/>
      <c r="L574" s="37"/>
      <c r="M574" s="19">
        <f>(F574+G574+H574+I574+J574+K574)*100</f>
        <v>0</v>
      </c>
    </row>
    <row r="575" spans="1:13" x14ac:dyDescent="0.25">
      <c r="A575" s="16">
        <v>2189</v>
      </c>
      <c r="B575" s="17" t="s">
        <v>231</v>
      </c>
      <c r="C575" s="18" t="s">
        <v>896</v>
      </c>
      <c r="D575" s="16" t="s">
        <v>429</v>
      </c>
      <c r="F575" s="35"/>
      <c r="G575" s="35"/>
      <c r="H575" s="36"/>
      <c r="I575" s="36"/>
      <c r="J575" s="35"/>
      <c r="K575" s="35"/>
      <c r="L575" s="37"/>
      <c r="M575" s="19">
        <f>(F575+G575+H575+I575+J575+K575)*100</f>
        <v>0</v>
      </c>
    </row>
    <row r="576" spans="1:13" x14ac:dyDescent="0.25">
      <c r="A576" s="16">
        <v>72050</v>
      </c>
      <c r="B576" s="17" t="s">
        <v>231</v>
      </c>
      <c r="C576" s="18" t="s">
        <v>895</v>
      </c>
      <c r="D576" s="16" t="s">
        <v>429</v>
      </c>
      <c r="F576" s="35"/>
      <c r="G576" s="35"/>
      <c r="H576" s="36"/>
      <c r="I576" s="36"/>
      <c r="J576" s="35"/>
      <c r="K576" s="35"/>
      <c r="L576" s="37"/>
      <c r="M576" s="19">
        <f>(F576+G576+H576+I576+J576+K576)*100</f>
        <v>0</v>
      </c>
    </row>
    <row r="577" spans="1:13" x14ac:dyDescent="0.25">
      <c r="A577" s="16">
        <v>71104</v>
      </c>
      <c r="B577" s="17" t="s">
        <v>231</v>
      </c>
      <c r="C577" s="18" t="s">
        <v>894</v>
      </c>
      <c r="D577" s="16" t="s">
        <v>429</v>
      </c>
      <c r="F577" s="35"/>
      <c r="G577" s="35"/>
      <c r="H577" s="36"/>
      <c r="I577" s="36"/>
      <c r="J577" s="35"/>
      <c r="K577" s="35"/>
      <c r="L577" s="37"/>
      <c r="M577" s="19">
        <f>(F577+G577+H577+I577+J577+K577)*100</f>
        <v>0</v>
      </c>
    </row>
    <row r="578" spans="1:13" x14ac:dyDescent="0.25">
      <c r="A578" s="16">
        <v>72096</v>
      </c>
      <c r="B578" s="17" t="s">
        <v>232</v>
      </c>
      <c r="C578" s="18" t="s">
        <v>897</v>
      </c>
      <c r="D578" s="16" t="s">
        <v>429</v>
      </c>
      <c r="F578" s="35"/>
      <c r="G578" s="35"/>
      <c r="H578" s="36"/>
      <c r="I578" s="36"/>
      <c r="J578" s="35"/>
      <c r="K578" s="35"/>
      <c r="L578" s="37"/>
      <c r="M578" s="19">
        <f>(F578+G578+H578+I578+J578+K578)*100</f>
        <v>0</v>
      </c>
    </row>
    <row r="579" spans="1:13" x14ac:dyDescent="0.25">
      <c r="A579" s="16">
        <v>72081</v>
      </c>
      <c r="B579" s="17" t="s">
        <v>232</v>
      </c>
      <c r="C579" s="18" t="s">
        <v>1542</v>
      </c>
      <c r="D579" s="16" t="s">
        <v>97</v>
      </c>
      <c r="F579" s="35"/>
      <c r="G579" s="35"/>
      <c r="H579" s="36"/>
      <c r="I579" s="36"/>
      <c r="J579" s="36"/>
      <c r="K579" s="35"/>
      <c r="L579" s="37"/>
      <c r="M579" s="19">
        <f>(F579+G579+H579+I579+J579+K579)*100</f>
        <v>0</v>
      </c>
    </row>
    <row r="580" spans="1:13" x14ac:dyDescent="0.25">
      <c r="A580" s="16">
        <v>71139</v>
      </c>
      <c r="B580" s="17" t="s">
        <v>233</v>
      </c>
      <c r="C580" s="18" t="s">
        <v>898</v>
      </c>
      <c r="D580" s="16" t="s">
        <v>429</v>
      </c>
      <c r="F580" s="35"/>
      <c r="G580" s="35"/>
      <c r="H580" s="36"/>
      <c r="I580" s="36"/>
      <c r="J580" s="35"/>
      <c r="K580" s="35"/>
      <c r="L580" s="37"/>
      <c r="M580" s="19">
        <f>(F580+G580+H580+I580+J580+K580)*100</f>
        <v>0</v>
      </c>
    </row>
    <row r="581" spans="1:13" x14ac:dyDescent="0.25">
      <c r="A581" s="16">
        <v>71125</v>
      </c>
      <c r="B581" s="17" t="s">
        <v>234</v>
      </c>
      <c r="C581" s="18" t="s">
        <v>899</v>
      </c>
      <c r="D581" s="16" t="s">
        <v>429</v>
      </c>
      <c r="F581" s="35"/>
      <c r="G581" s="35"/>
      <c r="H581" s="36"/>
      <c r="I581" s="36"/>
      <c r="J581" s="35"/>
      <c r="K581" s="35"/>
      <c r="L581" s="37"/>
      <c r="M581" s="19">
        <f>(F581+G581+H581+I581+J581+K581)*100</f>
        <v>0</v>
      </c>
    </row>
    <row r="582" spans="1:13" x14ac:dyDescent="0.25">
      <c r="A582" s="16">
        <v>8753</v>
      </c>
      <c r="B582" s="17" t="s">
        <v>234</v>
      </c>
      <c r="C582" s="18" t="s">
        <v>1301</v>
      </c>
      <c r="D582" s="16" t="s">
        <v>429</v>
      </c>
      <c r="F582" s="35"/>
      <c r="G582" s="35"/>
      <c r="H582" s="36"/>
      <c r="I582" s="36"/>
      <c r="J582" s="36"/>
      <c r="K582" s="35"/>
      <c r="L582" s="37"/>
      <c r="M582" s="19">
        <f>(F582+G582+H582+I582+J582+K582)*100</f>
        <v>0</v>
      </c>
    </row>
    <row r="583" spans="1:13" x14ac:dyDescent="0.25">
      <c r="A583" s="16">
        <v>72070</v>
      </c>
      <c r="B583" s="17" t="s">
        <v>234</v>
      </c>
      <c r="C583" s="18" t="s">
        <v>900</v>
      </c>
      <c r="D583" s="16" t="s">
        <v>429</v>
      </c>
      <c r="F583" s="35"/>
      <c r="G583" s="35"/>
      <c r="H583" s="36"/>
      <c r="I583" s="36"/>
      <c r="J583" s="36"/>
      <c r="K583" s="35"/>
      <c r="L583" s="37"/>
      <c r="M583" s="19">
        <f>(F583+G583+H583+I583+J583+K583)*100</f>
        <v>0</v>
      </c>
    </row>
    <row r="584" spans="1:13" x14ac:dyDescent="0.25">
      <c r="A584" s="16">
        <v>71199</v>
      </c>
      <c r="B584" s="17" t="s">
        <v>234</v>
      </c>
      <c r="C584" s="18" t="s">
        <v>901</v>
      </c>
      <c r="D584" s="16" t="s">
        <v>429</v>
      </c>
      <c r="F584" s="35"/>
      <c r="G584" s="35"/>
      <c r="H584" s="36"/>
      <c r="I584" s="36"/>
      <c r="J584" s="36"/>
      <c r="K584" s="35"/>
      <c r="L584" s="37"/>
      <c r="M584" s="19">
        <f>(F584+G584+H584+I584+J584+K584)*100</f>
        <v>0</v>
      </c>
    </row>
    <row r="585" spans="1:13" x14ac:dyDescent="0.25">
      <c r="A585" s="16">
        <v>71105</v>
      </c>
      <c r="B585" s="17" t="s">
        <v>234</v>
      </c>
      <c r="C585" s="18" t="s">
        <v>902</v>
      </c>
      <c r="D585" s="16" t="s">
        <v>429</v>
      </c>
      <c r="F585" s="35"/>
      <c r="G585" s="35"/>
      <c r="H585" s="36"/>
      <c r="I585" s="36"/>
      <c r="J585" s="36"/>
      <c r="K585" s="35"/>
      <c r="L585" s="37"/>
      <c r="M585" s="19">
        <f>(F585+G585+H585+I585+J585+K585)*100</f>
        <v>0</v>
      </c>
    </row>
    <row r="586" spans="1:13" x14ac:dyDescent="0.25">
      <c r="A586" s="16">
        <v>72021</v>
      </c>
      <c r="B586" s="17" t="s">
        <v>234</v>
      </c>
      <c r="C586" s="18" t="s">
        <v>903</v>
      </c>
      <c r="D586" s="16" t="s">
        <v>429</v>
      </c>
      <c r="F586" s="35"/>
      <c r="G586" s="35"/>
      <c r="H586" s="36"/>
      <c r="I586" s="36"/>
      <c r="J586" s="36"/>
      <c r="K586" s="35"/>
      <c r="L586" s="37"/>
      <c r="M586" s="19">
        <f>(F586+G586+H586+I586+J586+K586)*100</f>
        <v>0</v>
      </c>
    </row>
    <row r="587" spans="1:13" x14ac:dyDescent="0.25">
      <c r="A587" s="16">
        <v>72051</v>
      </c>
      <c r="B587" s="17" t="s">
        <v>234</v>
      </c>
      <c r="C587" s="18" t="s">
        <v>234</v>
      </c>
      <c r="D587" s="16" t="s">
        <v>429</v>
      </c>
      <c r="F587" s="35"/>
      <c r="G587" s="35"/>
      <c r="H587" s="36"/>
      <c r="I587" s="36"/>
      <c r="J587" s="35"/>
      <c r="K587" s="35"/>
      <c r="L587" s="37"/>
      <c r="M587" s="19">
        <f>(F587+G587+H587+I587+J587+K587)*100</f>
        <v>0</v>
      </c>
    </row>
    <row r="588" spans="1:13" x14ac:dyDescent="0.25">
      <c r="A588" s="16">
        <v>72054</v>
      </c>
      <c r="B588" s="17" t="s">
        <v>235</v>
      </c>
      <c r="C588" s="18" t="s">
        <v>904</v>
      </c>
      <c r="D588" s="16" t="s">
        <v>429</v>
      </c>
      <c r="F588" s="35"/>
      <c r="G588" s="35"/>
      <c r="H588" s="36"/>
      <c r="I588" s="36"/>
      <c r="J588" s="36"/>
      <c r="K588" s="35"/>
      <c r="L588" s="37"/>
      <c r="M588" s="19">
        <f>(F588+G588+H588+I588+J588+K588)*100</f>
        <v>0</v>
      </c>
    </row>
    <row r="589" spans="1:13" x14ac:dyDescent="0.25">
      <c r="A589" s="16">
        <v>72090</v>
      </c>
      <c r="B589" s="17" t="s">
        <v>235</v>
      </c>
      <c r="C589" s="18" t="s">
        <v>905</v>
      </c>
      <c r="D589" s="16" t="s">
        <v>429</v>
      </c>
      <c r="F589" s="35"/>
      <c r="G589" s="35"/>
      <c r="H589" s="36"/>
      <c r="I589" s="36"/>
      <c r="J589" s="35"/>
      <c r="K589" s="35"/>
      <c r="L589" s="37"/>
      <c r="M589" s="19">
        <f>(F589+G589+H589+I589+J589+K589)*100</f>
        <v>0</v>
      </c>
    </row>
    <row r="590" spans="1:13" x14ac:dyDescent="0.25">
      <c r="A590" s="16">
        <v>72052</v>
      </c>
      <c r="B590" s="17" t="s">
        <v>236</v>
      </c>
      <c r="C590" s="18" t="s">
        <v>236</v>
      </c>
      <c r="D590" s="16" t="s">
        <v>429</v>
      </c>
      <c r="F590" s="35"/>
      <c r="G590" s="35"/>
      <c r="H590" s="36"/>
      <c r="I590" s="36"/>
      <c r="J590" s="35"/>
      <c r="K590" s="35"/>
      <c r="L590" s="37"/>
      <c r="M590" s="19">
        <f>(F590+G590+H590+I590+J590+K590)*100</f>
        <v>0</v>
      </c>
    </row>
    <row r="591" spans="1:13" x14ac:dyDescent="0.25">
      <c r="A591" s="16">
        <v>71128</v>
      </c>
      <c r="B591" s="17" t="s">
        <v>237</v>
      </c>
      <c r="C591" s="18" t="s">
        <v>1543</v>
      </c>
      <c r="D591" s="16" t="s">
        <v>97</v>
      </c>
      <c r="F591" s="35"/>
      <c r="G591" s="35"/>
      <c r="H591" s="36"/>
      <c r="I591" s="36"/>
      <c r="J591" s="36"/>
      <c r="K591" s="35"/>
      <c r="L591" s="37"/>
      <c r="M591" s="19">
        <f>(F591+G591+H591+I591+J591+K591)*100</f>
        <v>0</v>
      </c>
    </row>
    <row r="592" spans="1:13" x14ac:dyDescent="0.25">
      <c r="A592" s="16">
        <v>72072</v>
      </c>
      <c r="B592" s="17" t="s">
        <v>238</v>
      </c>
      <c r="C592" s="18" t="s">
        <v>876</v>
      </c>
      <c r="D592" s="16" t="s">
        <v>429</v>
      </c>
      <c r="F592" s="35"/>
      <c r="G592" s="35"/>
      <c r="H592" s="36"/>
      <c r="I592" s="36"/>
      <c r="J592" s="35"/>
      <c r="K592" s="35"/>
      <c r="L592" s="37"/>
      <c r="M592" s="19">
        <f>(F592+G592+H592+I592+J592+K592)*100</f>
        <v>0</v>
      </c>
    </row>
    <row r="593" spans="1:13" x14ac:dyDescent="0.25">
      <c r="A593" s="16">
        <v>5058</v>
      </c>
      <c r="B593" s="17" t="s">
        <v>238</v>
      </c>
      <c r="C593" s="18" t="s">
        <v>876</v>
      </c>
      <c r="D593" s="16" t="s">
        <v>97</v>
      </c>
      <c r="F593" s="35"/>
      <c r="G593" s="35"/>
      <c r="H593" s="36"/>
      <c r="I593" s="36"/>
      <c r="J593" s="35"/>
      <c r="K593" s="35"/>
      <c r="L593" s="37"/>
      <c r="M593" s="19">
        <f>(F593+G593+H593+I593+J593+K593)*100</f>
        <v>0</v>
      </c>
    </row>
    <row r="594" spans="1:13" x14ac:dyDescent="0.25">
      <c r="A594" s="16">
        <v>72055</v>
      </c>
      <c r="B594" s="17" t="s">
        <v>239</v>
      </c>
      <c r="C594" s="18" t="s">
        <v>888</v>
      </c>
      <c r="D594" s="16" t="s">
        <v>429</v>
      </c>
      <c r="F594" s="35"/>
      <c r="G594" s="35"/>
      <c r="H594" s="36"/>
      <c r="I594" s="36"/>
      <c r="J594" s="36"/>
      <c r="K594" s="35"/>
      <c r="L594" s="37"/>
      <c r="M594" s="19">
        <f>(F594+G594+H594+I594+J594+K594)*100</f>
        <v>0</v>
      </c>
    </row>
    <row r="595" spans="1:13" s="6" customFormat="1" x14ac:dyDescent="0.25">
      <c r="A595" s="16"/>
      <c r="B595" s="17"/>
      <c r="C595" s="18"/>
      <c r="D595" s="16"/>
      <c r="E595" s="5"/>
      <c r="F595" s="38"/>
      <c r="G595" s="38"/>
      <c r="H595" s="38"/>
      <c r="I595" s="38"/>
      <c r="J595" s="38"/>
      <c r="K595" s="38"/>
      <c r="L595" s="37"/>
      <c r="M595" s="20"/>
    </row>
    <row r="596" spans="1:13" x14ac:dyDescent="0.25">
      <c r="A596" s="16">
        <v>74862</v>
      </c>
      <c r="B596" s="17" t="s">
        <v>240</v>
      </c>
      <c r="C596" s="18" t="s">
        <v>1544</v>
      </c>
      <c r="D596" s="16" t="s">
        <v>97</v>
      </c>
      <c r="F596" s="35"/>
      <c r="G596" s="35"/>
      <c r="H596" s="36"/>
      <c r="I596" s="36"/>
      <c r="J596" s="36"/>
      <c r="K596" s="35"/>
      <c r="L596" s="37"/>
      <c r="M596" s="19">
        <f>(F596+G596+H596+I596+J596+K596)*100</f>
        <v>0</v>
      </c>
    </row>
    <row r="597" spans="1:13" x14ac:dyDescent="0.25">
      <c r="A597" s="16" t="s">
        <v>558</v>
      </c>
      <c r="B597" s="17" t="s">
        <v>240</v>
      </c>
      <c r="C597" s="18" t="s">
        <v>1545</v>
      </c>
      <c r="D597" s="16" t="s">
        <v>429</v>
      </c>
      <c r="F597" s="35"/>
      <c r="G597" s="36"/>
      <c r="H597" s="36"/>
      <c r="I597" s="36"/>
      <c r="J597" s="36"/>
      <c r="K597" s="35"/>
      <c r="L597" s="37"/>
      <c r="M597" s="19">
        <f>(F597+G597+H597+I597+J597+K597)*100</f>
        <v>0</v>
      </c>
    </row>
    <row r="598" spans="1:13" x14ac:dyDescent="0.25">
      <c r="A598" s="16" t="s">
        <v>559</v>
      </c>
      <c r="B598" s="17" t="s">
        <v>240</v>
      </c>
      <c r="C598" s="18" t="s">
        <v>1545</v>
      </c>
      <c r="D598" s="16" t="s">
        <v>97</v>
      </c>
      <c r="F598" s="35"/>
      <c r="G598" s="36"/>
      <c r="H598" s="36"/>
      <c r="I598" s="36"/>
      <c r="J598" s="36"/>
      <c r="K598" s="35"/>
      <c r="L598" s="37"/>
      <c r="M598" s="19">
        <f>(F598+G598+H598+I598+J598+K598)*100</f>
        <v>0</v>
      </c>
    </row>
    <row r="599" spans="1:13" x14ac:dyDescent="0.25">
      <c r="A599" s="16">
        <v>74898</v>
      </c>
      <c r="B599" s="17" t="s">
        <v>240</v>
      </c>
      <c r="C599" s="18" t="s">
        <v>906</v>
      </c>
      <c r="D599" s="16" t="s">
        <v>97</v>
      </c>
      <c r="F599" s="35"/>
      <c r="G599" s="35"/>
      <c r="H599" s="36"/>
      <c r="I599" s="36"/>
      <c r="J599" s="36"/>
      <c r="K599" s="35"/>
      <c r="L599" s="37"/>
      <c r="M599" s="19">
        <f>(F599+G599+H599+I599+J599+K599)*100</f>
        <v>0</v>
      </c>
    </row>
    <row r="600" spans="1:13" x14ac:dyDescent="0.25">
      <c r="A600" s="16">
        <v>74913</v>
      </c>
      <c r="B600" s="17" t="s">
        <v>240</v>
      </c>
      <c r="C600" s="18" t="s">
        <v>1546</v>
      </c>
      <c r="D600" s="16" t="s">
        <v>97</v>
      </c>
      <c r="F600" s="35"/>
      <c r="G600" s="35"/>
      <c r="H600" s="36"/>
      <c r="I600" s="36"/>
      <c r="J600" s="36"/>
      <c r="K600" s="35"/>
      <c r="L600" s="37"/>
      <c r="M600" s="19">
        <f>(F600+G600+H600+I600+J600+K600)*100</f>
        <v>0</v>
      </c>
    </row>
    <row r="601" spans="1:13" x14ac:dyDescent="0.25">
      <c r="A601" s="16">
        <v>74805</v>
      </c>
      <c r="B601" s="17" t="s">
        <v>240</v>
      </c>
      <c r="C601" s="18" t="s">
        <v>907</v>
      </c>
      <c r="D601" s="16" t="s">
        <v>429</v>
      </c>
      <c r="F601" s="35"/>
      <c r="G601" s="35"/>
      <c r="H601" s="36"/>
      <c r="I601" s="36"/>
      <c r="J601" s="36"/>
      <c r="K601" s="35"/>
      <c r="L601" s="37"/>
      <c r="M601" s="19">
        <f>(F601+G601+H601+I601+J601+K601)*100</f>
        <v>0</v>
      </c>
    </row>
    <row r="602" spans="1:13" x14ac:dyDescent="0.25">
      <c r="A602" s="16">
        <v>9486</v>
      </c>
      <c r="B602" s="17" t="s">
        <v>240</v>
      </c>
      <c r="C602" s="18" t="s">
        <v>908</v>
      </c>
      <c r="D602" s="16" t="s">
        <v>429</v>
      </c>
      <c r="F602" s="35"/>
      <c r="G602" s="35"/>
      <c r="H602" s="36"/>
      <c r="I602" s="36"/>
      <c r="J602" s="36"/>
      <c r="K602" s="35"/>
      <c r="L602" s="37"/>
      <c r="M602" s="19">
        <f>(F602+G602+H602+I602+J602+K602)*100</f>
        <v>0</v>
      </c>
    </row>
    <row r="603" spans="1:13" x14ac:dyDescent="0.25">
      <c r="A603" s="16">
        <v>74914</v>
      </c>
      <c r="B603" s="17" t="s">
        <v>240</v>
      </c>
      <c r="C603" s="18" t="s">
        <v>1547</v>
      </c>
      <c r="D603" s="16" t="s">
        <v>97</v>
      </c>
      <c r="F603" s="35"/>
      <c r="G603" s="35"/>
      <c r="H603" s="36"/>
      <c r="I603" s="36"/>
      <c r="J603" s="36"/>
      <c r="K603" s="35"/>
      <c r="L603" s="37"/>
      <c r="M603" s="19">
        <f>(F603+G603+H603+I603+J603+K603)*100</f>
        <v>0</v>
      </c>
    </row>
    <row r="604" spans="1:13" x14ac:dyDescent="0.25">
      <c r="A604" s="16">
        <v>75078</v>
      </c>
      <c r="B604" s="17" t="s">
        <v>240</v>
      </c>
      <c r="C604" s="18" t="s">
        <v>1548</v>
      </c>
      <c r="D604" s="16" t="s">
        <v>97</v>
      </c>
      <c r="F604" s="35"/>
      <c r="G604" s="35"/>
      <c r="H604" s="36"/>
      <c r="I604" s="36"/>
      <c r="J604" s="36"/>
      <c r="K604" s="35"/>
      <c r="L604" s="37"/>
      <c r="M604" s="19">
        <f>(F604+G604+H604+I604+J604+K604)*100</f>
        <v>0</v>
      </c>
    </row>
    <row r="605" spans="1:13" x14ac:dyDescent="0.25">
      <c r="A605" s="16">
        <v>74863</v>
      </c>
      <c r="B605" s="17" t="s">
        <v>240</v>
      </c>
      <c r="C605" s="18" t="s">
        <v>1549</v>
      </c>
      <c r="D605" s="16" t="s">
        <v>97</v>
      </c>
      <c r="F605" s="35"/>
      <c r="G605" s="35"/>
      <c r="H605" s="36"/>
      <c r="I605" s="36"/>
      <c r="J605" s="36"/>
      <c r="K605" s="35"/>
      <c r="L605" s="37"/>
      <c r="M605" s="19">
        <f>(F605+G605+H605+I605+J605+K605)*100</f>
        <v>0</v>
      </c>
    </row>
    <row r="606" spans="1:13" x14ac:dyDescent="0.25">
      <c r="A606" s="16">
        <v>5616</v>
      </c>
      <c r="B606" s="17" t="s">
        <v>240</v>
      </c>
      <c r="C606" s="18" t="s">
        <v>910</v>
      </c>
      <c r="D606" s="16" t="s">
        <v>429</v>
      </c>
      <c r="F606" s="35"/>
      <c r="G606" s="35"/>
      <c r="H606" s="36"/>
      <c r="I606" s="36"/>
      <c r="J606" s="36"/>
      <c r="K606" s="35"/>
      <c r="L606" s="37"/>
      <c r="M606" s="19">
        <f>(F606+G606+H606+I606+J606+K606)*100</f>
        <v>0</v>
      </c>
    </row>
    <row r="607" spans="1:13" x14ac:dyDescent="0.25">
      <c r="A607" s="16">
        <v>9487</v>
      </c>
      <c r="B607" s="17" t="s">
        <v>240</v>
      </c>
      <c r="C607" s="18" t="s">
        <v>909</v>
      </c>
      <c r="D607" s="16" t="s">
        <v>429</v>
      </c>
      <c r="F607" s="35"/>
      <c r="G607" s="35"/>
      <c r="H607" s="36"/>
      <c r="I607" s="36"/>
      <c r="J607" s="36"/>
      <c r="K607" s="35"/>
      <c r="L607" s="37"/>
      <c r="M607" s="19">
        <f>(F607+G607+H607+I607+J607+K607)*100</f>
        <v>0</v>
      </c>
    </row>
    <row r="608" spans="1:13" x14ac:dyDescent="0.25">
      <c r="A608" s="16" t="s">
        <v>560</v>
      </c>
      <c r="B608" s="17" t="s">
        <v>240</v>
      </c>
      <c r="C608" s="18" t="s">
        <v>1550</v>
      </c>
      <c r="D608" s="16" t="s">
        <v>429</v>
      </c>
      <c r="F608" s="35"/>
      <c r="G608" s="36"/>
      <c r="H608" s="36"/>
      <c r="I608" s="36"/>
      <c r="J608" s="36"/>
      <c r="K608" s="35"/>
      <c r="L608" s="37"/>
      <c r="M608" s="19">
        <f>(F608+G608+H608+I608+J608+K608)*100</f>
        <v>0</v>
      </c>
    </row>
    <row r="609" spans="1:13" x14ac:dyDescent="0.25">
      <c r="A609" s="16" t="s">
        <v>561</v>
      </c>
      <c r="B609" s="17" t="s">
        <v>240</v>
      </c>
      <c r="C609" s="18" t="s">
        <v>1550</v>
      </c>
      <c r="D609" s="16" t="s">
        <v>97</v>
      </c>
      <c r="F609" s="35"/>
      <c r="G609" s="36"/>
      <c r="H609" s="36"/>
      <c r="I609" s="36"/>
      <c r="J609" s="36"/>
      <c r="K609" s="35"/>
      <c r="L609" s="37"/>
      <c r="M609" s="19">
        <f>(F609+G609+H609+I609+J609+K609)*100</f>
        <v>0</v>
      </c>
    </row>
    <row r="610" spans="1:13" x14ac:dyDescent="0.25">
      <c r="A610" s="16" t="s">
        <v>562</v>
      </c>
      <c r="B610" s="17" t="s">
        <v>240</v>
      </c>
      <c r="C610" s="18" t="s">
        <v>1551</v>
      </c>
      <c r="D610" s="16" t="s">
        <v>429</v>
      </c>
      <c r="F610" s="35"/>
      <c r="G610" s="36"/>
      <c r="H610" s="36"/>
      <c r="I610" s="36"/>
      <c r="J610" s="36"/>
      <c r="K610" s="35"/>
      <c r="L610" s="37"/>
      <c r="M610" s="19">
        <f>(F610+G610+H610+I610+J610+K610)*100</f>
        <v>0</v>
      </c>
    </row>
    <row r="611" spans="1:13" x14ac:dyDescent="0.25">
      <c r="A611" s="16" t="s">
        <v>563</v>
      </c>
      <c r="B611" s="17" t="s">
        <v>240</v>
      </c>
      <c r="C611" s="18" t="s">
        <v>1551</v>
      </c>
      <c r="D611" s="16" t="s">
        <v>97</v>
      </c>
      <c r="F611" s="35"/>
      <c r="G611" s="36"/>
      <c r="H611" s="36"/>
      <c r="I611" s="36"/>
      <c r="J611" s="36"/>
      <c r="K611" s="35"/>
      <c r="L611" s="37"/>
      <c r="M611" s="19">
        <f>(F611+G611+H611+I611+J611+K611)*100</f>
        <v>0</v>
      </c>
    </row>
    <row r="612" spans="1:13" x14ac:dyDescent="0.25">
      <c r="A612" s="16">
        <v>74855</v>
      </c>
      <c r="B612" s="17" t="s">
        <v>241</v>
      </c>
      <c r="C612" s="18" t="s">
        <v>1552</v>
      </c>
      <c r="D612" s="16" t="s">
        <v>429</v>
      </c>
      <c r="F612" s="35"/>
      <c r="G612" s="36"/>
      <c r="H612" s="36"/>
      <c r="I612" s="36"/>
      <c r="J612" s="36"/>
      <c r="K612" s="35"/>
      <c r="L612" s="37"/>
      <c r="M612" s="19">
        <f>(F612+G612+H612+I612+J612+K612)*100</f>
        <v>0</v>
      </c>
    </row>
    <row r="613" spans="1:13" x14ac:dyDescent="0.25">
      <c r="A613" s="16" t="s">
        <v>564</v>
      </c>
      <c r="B613" s="17" t="s">
        <v>242</v>
      </c>
      <c r="C613" s="18" t="s">
        <v>1553</v>
      </c>
      <c r="D613" s="16" t="s">
        <v>429</v>
      </c>
      <c r="F613" s="35"/>
      <c r="G613" s="36"/>
      <c r="H613" s="36"/>
      <c r="I613" s="36"/>
      <c r="J613" s="36"/>
      <c r="K613" s="35"/>
      <c r="L613" s="37"/>
      <c r="M613" s="19">
        <f>(F613+G613+H613+I613+J613+K613)*100</f>
        <v>0</v>
      </c>
    </row>
    <row r="614" spans="1:13" x14ac:dyDescent="0.25">
      <c r="A614" s="16" t="s">
        <v>565</v>
      </c>
      <c r="B614" s="17" t="s">
        <v>242</v>
      </c>
      <c r="C614" s="18" t="s">
        <v>1553</v>
      </c>
      <c r="D614" s="16" t="s">
        <v>97</v>
      </c>
      <c r="F614" s="35"/>
      <c r="G614" s="36"/>
      <c r="H614" s="36"/>
      <c r="I614" s="36"/>
      <c r="J614" s="36"/>
      <c r="K614" s="35"/>
      <c r="L614" s="37"/>
      <c r="M614" s="19">
        <f>(F614+G614+H614+I614+J614+K614)*100</f>
        <v>0</v>
      </c>
    </row>
    <row r="615" spans="1:13" s="6" customFormat="1" x14ac:dyDescent="0.25">
      <c r="A615" s="16"/>
      <c r="B615" s="17"/>
      <c r="C615" s="18"/>
      <c r="D615" s="16"/>
      <c r="E615" s="5"/>
      <c r="F615" s="38"/>
      <c r="G615" s="38"/>
      <c r="H615" s="38"/>
      <c r="I615" s="38"/>
      <c r="J615" s="38"/>
      <c r="K615" s="38"/>
      <c r="L615" s="37"/>
      <c r="M615" s="20"/>
    </row>
    <row r="616" spans="1:13" x14ac:dyDescent="0.25">
      <c r="A616" s="16">
        <v>77430</v>
      </c>
      <c r="B616" s="17" t="s">
        <v>243</v>
      </c>
      <c r="C616" s="18" t="s">
        <v>912</v>
      </c>
      <c r="D616" s="16" t="s">
        <v>97</v>
      </c>
      <c r="F616" s="35"/>
      <c r="G616" s="36"/>
      <c r="H616" s="36"/>
      <c r="I616" s="36"/>
      <c r="J616" s="36"/>
      <c r="K616" s="35"/>
      <c r="L616" s="37"/>
      <c r="M616" s="19">
        <f>(F616+G616+H616+I616+J616+K616)*100</f>
        <v>0</v>
      </c>
    </row>
    <row r="617" spans="1:13" x14ac:dyDescent="0.25">
      <c r="A617" s="16">
        <v>13783</v>
      </c>
      <c r="B617" s="17" t="s">
        <v>243</v>
      </c>
      <c r="C617" s="18" t="s">
        <v>1302</v>
      </c>
      <c r="D617" s="16" t="s">
        <v>97</v>
      </c>
      <c r="F617" s="35"/>
      <c r="G617" s="36"/>
      <c r="H617" s="36"/>
      <c r="I617" s="36"/>
      <c r="J617" s="36"/>
      <c r="K617" s="35"/>
      <c r="L617" s="37"/>
      <c r="M617" s="19">
        <f>(F617+G617+H617+I617+J617+K617)*100</f>
        <v>0</v>
      </c>
    </row>
    <row r="618" spans="1:13" x14ac:dyDescent="0.25">
      <c r="A618" s="16">
        <v>71047</v>
      </c>
      <c r="B618" s="17" t="s">
        <v>243</v>
      </c>
      <c r="C618" s="18" t="s">
        <v>1554</v>
      </c>
      <c r="D618" s="16" t="s">
        <v>97</v>
      </c>
      <c r="F618" s="35"/>
      <c r="G618" s="36"/>
      <c r="H618" s="36"/>
      <c r="I618" s="36"/>
      <c r="J618" s="36"/>
      <c r="K618" s="35"/>
      <c r="L618" s="37"/>
      <c r="M618" s="19">
        <f>(F618+G618+H618+I618+J618+K618)*100</f>
        <v>0</v>
      </c>
    </row>
    <row r="619" spans="1:13" x14ac:dyDescent="0.25">
      <c r="A619" s="16">
        <v>74228</v>
      </c>
      <c r="B619" s="17" t="s">
        <v>243</v>
      </c>
      <c r="C619" s="18" t="s">
        <v>913</v>
      </c>
      <c r="D619" s="16" t="s">
        <v>429</v>
      </c>
      <c r="F619" s="35"/>
      <c r="G619" s="36"/>
      <c r="H619" s="36"/>
      <c r="I619" s="36"/>
      <c r="J619" s="36"/>
      <c r="K619" s="35"/>
      <c r="L619" s="37"/>
      <c r="M619" s="19">
        <f>(F619+G619+H619+I619+J619+K619)*100</f>
        <v>0</v>
      </c>
    </row>
    <row r="620" spans="1:13" x14ac:dyDescent="0.25">
      <c r="A620" s="16">
        <v>77421</v>
      </c>
      <c r="B620" s="17" t="s">
        <v>53</v>
      </c>
      <c r="C620" s="18" t="s">
        <v>1555</v>
      </c>
      <c r="D620" s="16" t="s">
        <v>429</v>
      </c>
      <c r="F620" s="35"/>
      <c r="G620" s="36"/>
      <c r="H620" s="36"/>
      <c r="I620" s="36"/>
      <c r="J620" s="35"/>
      <c r="K620" s="35"/>
      <c r="L620" s="37"/>
      <c r="M620" s="19">
        <f>(F620+G620+H620+I620+J620+K620)*100</f>
        <v>0</v>
      </c>
    </row>
    <row r="621" spans="1:13" s="6" customFormat="1" x14ac:dyDescent="0.25">
      <c r="A621" s="16"/>
      <c r="B621" s="17"/>
      <c r="C621" s="18"/>
      <c r="D621" s="16"/>
      <c r="E621" s="5"/>
      <c r="F621" s="38"/>
      <c r="G621" s="38"/>
      <c r="H621" s="38"/>
      <c r="I621" s="38"/>
      <c r="J621" s="38"/>
      <c r="K621" s="38"/>
      <c r="L621" s="37"/>
      <c r="M621" s="20"/>
    </row>
    <row r="622" spans="1:13" x14ac:dyDescent="0.25">
      <c r="A622" s="16">
        <v>79995</v>
      </c>
      <c r="B622" s="17" t="s">
        <v>244</v>
      </c>
      <c r="C622" s="18" t="s">
        <v>914</v>
      </c>
      <c r="D622" s="16" t="s">
        <v>97</v>
      </c>
      <c r="F622" s="35"/>
      <c r="G622" s="36"/>
      <c r="H622" s="36"/>
      <c r="I622" s="36"/>
      <c r="J622" s="35"/>
      <c r="K622" s="35"/>
      <c r="L622" s="37"/>
      <c r="M622" s="19">
        <f>(F622+G622+H622+I622+J622+K622)*100</f>
        <v>0</v>
      </c>
    </row>
    <row r="623" spans="1:13" x14ac:dyDescent="0.25">
      <c r="A623" s="16">
        <v>79996</v>
      </c>
      <c r="B623" s="17" t="s">
        <v>244</v>
      </c>
      <c r="C623" s="18" t="s">
        <v>915</v>
      </c>
      <c r="D623" s="16" t="s">
        <v>97</v>
      </c>
      <c r="F623" s="35"/>
      <c r="G623" s="36"/>
      <c r="H623" s="36"/>
      <c r="I623" s="36"/>
      <c r="J623" s="35"/>
      <c r="K623" s="35"/>
      <c r="L623" s="37"/>
      <c r="M623" s="19">
        <f>(F623+G623+H623+I623+J623+K623)*100</f>
        <v>0</v>
      </c>
    </row>
    <row r="624" spans="1:13" x14ac:dyDescent="0.25">
      <c r="A624" s="16">
        <v>79926</v>
      </c>
      <c r="B624" s="17" t="s">
        <v>244</v>
      </c>
      <c r="C624" s="18" t="s">
        <v>916</v>
      </c>
      <c r="D624" s="16" t="s">
        <v>97</v>
      </c>
      <c r="F624" s="35"/>
      <c r="G624" s="36"/>
      <c r="H624" s="36"/>
      <c r="I624" s="36"/>
      <c r="J624" s="35"/>
      <c r="K624" s="35"/>
      <c r="L624" s="37"/>
      <c r="M624" s="19">
        <f>(F624+G624+H624+I624+J624+K624)*100</f>
        <v>0</v>
      </c>
    </row>
    <row r="625" spans="1:13" x14ac:dyDescent="0.25">
      <c r="A625" s="16">
        <v>75025</v>
      </c>
      <c r="B625" s="17" t="s">
        <v>244</v>
      </c>
      <c r="C625" s="18" t="s">
        <v>917</v>
      </c>
      <c r="D625" s="16" t="s">
        <v>97</v>
      </c>
      <c r="F625" s="35"/>
      <c r="G625" s="36"/>
      <c r="H625" s="36"/>
      <c r="I625" s="36"/>
      <c r="J625" s="35"/>
      <c r="K625" s="35"/>
      <c r="L625" s="37"/>
      <c r="M625" s="19">
        <f>(F625+G625+H625+I625+J625+K625)*100</f>
        <v>0</v>
      </c>
    </row>
    <row r="626" spans="1:13" x14ac:dyDescent="0.25">
      <c r="A626" s="16">
        <v>75024</v>
      </c>
      <c r="B626" s="17" t="s">
        <v>244</v>
      </c>
      <c r="C626" s="18" t="s">
        <v>918</v>
      </c>
      <c r="D626" s="16" t="s">
        <v>97</v>
      </c>
      <c r="F626" s="35"/>
      <c r="G626" s="36"/>
      <c r="H626" s="36"/>
      <c r="I626" s="36"/>
      <c r="J626" s="35"/>
      <c r="K626" s="35"/>
      <c r="L626" s="37"/>
      <c r="M626" s="19">
        <f>(F626+G626+H626+I626+J626+K626)*100</f>
        <v>0</v>
      </c>
    </row>
    <row r="627" spans="1:13" x14ac:dyDescent="0.25">
      <c r="A627" s="16">
        <v>74872</v>
      </c>
      <c r="B627" s="17" t="s">
        <v>244</v>
      </c>
      <c r="C627" s="18" t="s">
        <v>1556</v>
      </c>
      <c r="D627" s="16" t="s">
        <v>97</v>
      </c>
      <c r="F627" s="35"/>
      <c r="G627" s="36"/>
      <c r="H627" s="36"/>
      <c r="I627" s="36"/>
      <c r="J627" s="35"/>
      <c r="K627" s="35"/>
      <c r="L627" s="37"/>
      <c r="M627" s="19">
        <f>(F627+G627+H627+I627+J627+K627)*100</f>
        <v>0</v>
      </c>
    </row>
    <row r="628" spans="1:13" x14ac:dyDescent="0.25">
      <c r="A628" s="16">
        <v>79997</v>
      </c>
      <c r="B628" s="17" t="s">
        <v>244</v>
      </c>
      <c r="C628" s="18" t="s">
        <v>919</v>
      </c>
      <c r="D628" s="16" t="s">
        <v>97</v>
      </c>
      <c r="F628" s="35"/>
      <c r="G628" s="36"/>
      <c r="H628" s="36"/>
      <c r="I628" s="36"/>
      <c r="J628" s="35"/>
      <c r="K628" s="35"/>
      <c r="L628" s="37"/>
      <c r="M628" s="19">
        <f>(F628+G628+H628+I628+J628+K628)*100</f>
        <v>0</v>
      </c>
    </row>
    <row r="629" spans="1:13" s="6" customFormat="1" x14ac:dyDescent="0.25">
      <c r="A629" s="16"/>
      <c r="B629" s="17"/>
      <c r="C629" s="18"/>
      <c r="D629" s="16"/>
      <c r="E629" s="5"/>
      <c r="F629" s="38"/>
      <c r="G629" s="38"/>
      <c r="H629" s="38"/>
      <c r="I629" s="38"/>
      <c r="J629" s="38"/>
      <c r="K629" s="38"/>
      <c r="L629" s="37"/>
      <c r="M629" s="20"/>
    </row>
    <row r="630" spans="1:13" x14ac:dyDescent="0.25">
      <c r="A630" s="16">
        <v>79128</v>
      </c>
      <c r="B630" s="17" t="s">
        <v>245</v>
      </c>
      <c r="C630" s="18" t="s">
        <v>1557</v>
      </c>
      <c r="D630" s="16" t="s">
        <v>429</v>
      </c>
      <c r="F630" s="35"/>
      <c r="G630" s="35"/>
      <c r="H630" s="36"/>
      <c r="I630" s="36"/>
      <c r="J630" s="36"/>
      <c r="K630" s="36"/>
      <c r="L630" s="37"/>
      <c r="M630" s="19">
        <f>(F630+G630+H630+I630+J630+K630)*100</f>
        <v>0</v>
      </c>
    </row>
    <row r="631" spans="1:13" x14ac:dyDescent="0.25">
      <c r="A631" s="16">
        <v>79812</v>
      </c>
      <c r="B631" s="17" t="s">
        <v>246</v>
      </c>
      <c r="C631" s="18" t="s">
        <v>920</v>
      </c>
      <c r="D631" s="16" t="s">
        <v>429</v>
      </c>
      <c r="F631" s="35"/>
      <c r="G631" s="35"/>
      <c r="H631" s="36"/>
      <c r="I631" s="36"/>
      <c r="J631" s="36"/>
      <c r="K631" s="36"/>
      <c r="L631" s="37"/>
      <c r="M631" s="19">
        <f>(F631+G631+H631+I631+J631+K631)*100</f>
        <v>0</v>
      </c>
    </row>
    <row r="632" spans="1:13" x14ac:dyDescent="0.25">
      <c r="A632" s="16">
        <v>79817</v>
      </c>
      <c r="B632" s="17" t="s">
        <v>247</v>
      </c>
      <c r="C632" s="18" t="s">
        <v>921</v>
      </c>
      <c r="D632" s="16" t="s">
        <v>429</v>
      </c>
      <c r="F632" s="35"/>
      <c r="G632" s="35"/>
      <c r="H632" s="36"/>
      <c r="I632" s="36"/>
      <c r="J632" s="36"/>
      <c r="K632" s="36"/>
      <c r="L632" s="37"/>
      <c r="M632" s="19">
        <f>(F632+G632+H632+I632+J632+K632)*100</f>
        <v>0</v>
      </c>
    </row>
    <row r="633" spans="1:13" x14ac:dyDescent="0.25">
      <c r="A633" s="16">
        <v>9463</v>
      </c>
      <c r="B633" s="17" t="s">
        <v>247</v>
      </c>
      <c r="C633" s="18" t="s">
        <v>1303</v>
      </c>
      <c r="D633" s="16" t="s">
        <v>429</v>
      </c>
      <c r="F633" s="35"/>
      <c r="G633" s="35"/>
      <c r="H633" s="36"/>
      <c r="I633" s="36"/>
      <c r="J633" s="36"/>
      <c r="K633" s="36"/>
      <c r="L633" s="37"/>
      <c r="M633" s="19">
        <f>(F633+G633+H633+I633+J633+K633)*100</f>
        <v>0</v>
      </c>
    </row>
    <row r="634" spans="1:13" x14ac:dyDescent="0.25">
      <c r="A634" s="16">
        <v>79847</v>
      </c>
      <c r="B634" s="17" t="s">
        <v>247</v>
      </c>
      <c r="C634" s="18" t="s">
        <v>922</v>
      </c>
      <c r="D634" s="16" t="s">
        <v>429</v>
      </c>
      <c r="F634" s="35"/>
      <c r="G634" s="35"/>
      <c r="H634" s="36"/>
      <c r="I634" s="36"/>
      <c r="J634" s="36"/>
      <c r="K634" s="36"/>
      <c r="L634" s="37"/>
      <c r="M634" s="19">
        <f>(F634+G634+H634+I634+J634+K634)*100</f>
        <v>0</v>
      </c>
    </row>
    <row r="635" spans="1:13" x14ac:dyDescent="0.25">
      <c r="A635" s="16">
        <v>79015</v>
      </c>
      <c r="B635" s="17" t="s">
        <v>247</v>
      </c>
      <c r="C635" s="18" t="s">
        <v>1558</v>
      </c>
      <c r="D635" s="16" t="s">
        <v>429</v>
      </c>
      <c r="F635" s="35"/>
      <c r="G635" s="35"/>
      <c r="H635" s="36"/>
      <c r="I635" s="36"/>
      <c r="J635" s="36"/>
      <c r="K635" s="36"/>
      <c r="L635" s="37"/>
      <c r="M635" s="19">
        <f>(F635+G635+H635+I635+J635+K635)*100</f>
        <v>0</v>
      </c>
    </row>
    <row r="636" spans="1:13" x14ac:dyDescent="0.25">
      <c r="A636" s="16">
        <v>79814</v>
      </c>
      <c r="B636" s="17" t="s">
        <v>247</v>
      </c>
      <c r="C636" s="18" t="s">
        <v>923</v>
      </c>
      <c r="D636" s="16" t="s">
        <v>429</v>
      </c>
      <c r="F636" s="35"/>
      <c r="G636" s="35"/>
      <c r="H636" s="36"/>
      <c r="I636" s="36"/>
      <c r="J636" s="36"/>
      <c r="K636" s="36"/>
      <c r="L636" s="37"/>
      <c r="M636" s="19">
        <f>(F636+G636+H636+I636+J636+K636)*100</f>
        <v>0</v>
      </c>
    </row>
    <row r="637" spans="1:13" x14ac:dyDescent="0.25">
      <c r="A637" s="16">
        <v>79106</v>
      </c>
      <c r="B637" s="17" t="s">
        <v>248</v>
      </c>
      <c r="C637" s="18" t="s">
        <v>1559</v>
      </c>
      <c r="D637" s="16" t="s">
        <v>97</v>
      </c>
      <c r="F637" s="35"/>
      <c r="G637" s="35"/>
      <c r="H637" s="36"/>
      <c r="I637" s="36"/>
      <c r="J637" s="36"/>
      <c r="K637" s="36"/>
      <c r="L637" s="37"/>
      <c r="M637" s="19">
        <f>(F637+G637+H637+I637+J637+K637)*100</f>
        <v>0</v>
      </c>
    </row>
    <row r="638" spans="1:13" x14ac:dyDescent="0.25">
      <c r="A638" s="16">
        <v>79082</v>
      </c>
      <c r="B638" s="17" t="s">
        <v>248</v>
      </c>
      <c r="C638" s="18" t="s">
        <v>1560</v>
      </c>
      <c r="D638" s="16" t="s">
        <v>97</v>
      </c>
      <c r="F638" s="35"/>
      <c r="G638" s="35"/>
      <c r="H638" s="36"/>
      <c r="I638" s="36"/>
      <c r="J638" s="36"/>
      <c r="K638" s="36"/>
      <c r="L638" s="37"/>
      <c r="M638" s="19">
        <f>(F638+G638+H638+I638+J638+K638)*100</f>
        <v>0</v>
      </c>
    </row>
    <row r="639" spans="1:13" x14ac:dyDescent="0.25">
      <c r="A639" s="16">
        <v>79105</v>
      </c>
      <c r="B639" s="17" t="s">
        <v>248</v>
      </c>
      <c r="C639" s="18" t="s">
        <v>1561</v>
      </c>
      <c r="D639" s="16" t="s">
        <v>97</v>
      </c>
      <c r="F639" s="35"/>
      <c r="G639" s="35"/>
      <c r="H639" s="36"/>
      <c r="I639" s="36"/>
      <c r="J639" s="36"/>
      <c r="K639" s="36"/>
      <c r="L639" s="37"/>
      <c r="M639" s="19">
        <f>(F639+G639+H639+I639+J639+K639)*100</f>
        <v>0</v>
      </c>
    </row>
    <row r="640" spans="1:13" x14ac:dyDescent="0.25">
      <c r="A640" s="16">
        <v>79098</v>
      </c>
      <c r="B640" s="17" t="s">
        <v>248</v>
      </c>
      <c r="C640" s="18" t="s">
        <v>1562</v>
      </c>
      <c r="D640" s="16" t="s">
        <v>97</v>
      </c>
      <c r="F640" s="35"/>
      <c r="G640" s="35"/>
      <c r="H640" s="36"/>
      <c r="I640" s="36"/>
      <c r="J640" s="36"/>
      <c r="K640" s="36"/>
      <c r="L640" s="37"/>
      <c r="M640" s="19">
        <f>(F640+G640+H640+I640+J640+K640)*100</f>
        <v>0</v>
      </c>
    </row>
    <row r="641" spans="1:13" x14ac:dyDescent="0.25">
      <c r="A641" s="16">
        <v>79085</v>
      </c>
      <c r="B641" s="17" t="s">
        <v>248</v>
      </c>
      <c r="C641" s="18" t="s">
        <v>1563</v>
      </c>
      <c r="D641" s="16" t="s">
        <v>97</v>
      </c>
      <c r="F641" s="35"/>
      <c r="G641" s="35"/>
      <c r="H641" s="36"/>
      <c r="I641" s="36"/>
      <c r="J641" s="36"/>
      <c r="K641" s="36"/>
      <c r="L641" s="37"/>
      <c r="M641" s="19">
        <f>(F641+G641+H641+I641+J641+K641)*100</f>
        <v>0</v>
      </c>
    </row>
    <row r="642" spans="1:13" x14ac:dyDescent="0.25">
      <c r="A642" s="16">
        <v>79083</v>
      </c>
      <c r="B642" s="17" t="s">
        <v>248</v>
      </c>
      <c r="C642" s="18" t="s">
        <v>1564</v>
      </c>
      <c r="D642" s="16" t="s">
        <v>97</v>
      </c>
      <c r="F642" s="35"/>
      <c r="G642" s="35"/>
      <c r="H642" s="36"/>
      <c r="I642" s="36"/>
      <c r="J642" s="36"/>
      <c r="K642" s="36"/>
      <c r="L642" s="37"/>
      <c r="M642" s="19">
        <f>(F642+G642+H642+I642+J642+K642)*100</f>
        <v>0</v>
      </c>
    </row>
    <row r="643" spans="1:13" s="6" customFormat="1" x14ac:dyDescent="0.25">
      <c r="A643" s="16"/>
      <c r="B643" s="17"/>
      <c r="C643" s="18"/>
      <c r="D643" s="16"/>
      <c r="E643" s="5"/>
      <c r="F643" s="38"/>
      <c r="G643" s="38"/>
      <c r="H643" s="38"/>
      <c r="I643" s="38"/>
      <c r="J643" s="38"/>
      <c r="K643" s="38"/>
      <c r="L643" s="37"/>
      <c r="M643" s="20"/>
    </row>
    <row r="644" spans="1:13" x14ac:dyDescent="0.25">
      <c r="A644" s="16">
        <v>75425</v>
      </c>
      <c r="B644" s="17" t="s">
        <v>249</v>
      </c>
      <c r="C644" s="18" t="s">
        <v>924</v>
      </c>
      <c r="D644" s="16" t="s">
        <v>429</v>
      </c>
      <c r="F644" s="35"/>
      <c r="G644" s="35"/>
      <c r="H644" s="36"/>
      <c r="I644" s="36"/>
      <c r="J644" s="36"/>
      <c r="K644" s="36"/>
      <c r="L644" s="37"/>
      <c r="M644" s="19">
        <f>(F644+G644+H644+I644+J644+K644)*100</f>
        <v>0</v>
      </c>
    </row>
    <row r="645" spans="1:13" x14ac:dyDescent="0.25">
      <c r="A645" s="16">
        <v>74494</v>
      </c>
      <c r="B645" s="17" t="s">
        <v>249</v>
      </c>
      <c r="C645" s="18" t="s">
        <v>925</v>
      </c>
      <c r="D645" s="16" t="s">
        <v>429</v>
      </c>
      <c r="F645" s="35"/>
      <c r="G645" s="35"/>
      <c r="H645" s="36"/>
      <c r="I645" s="36"/>
      <c r="J645" s="36"/>
      <c r="K645" s="36"/>
      <c r="L645" s="37"/>
      <c r="M645" s="19">
        <f>(F645+G645+H645+I645+J645+K645)*100</f>
        <v>0</v>
      </c>
    </row>
    <row r="646" spans="1:13" x14ac:dyDescent="0.25">
      <c r="A646" s="16">
        <v>75409</v>
      </c>
      <c r="B646" s="17" t="s">
        <v>249</v>
      </c>
      <c r="C646" s="18" t="s">
        <v>926</v>
      </c>
      <c r="D646" s="16" t="s">
        <v>429</v>
      </c>
      <c r="F646" s="35"/>
      <c r="G646" s="35"/>
      <c r="H646" s="36"/>
      <c r="I646" s="36"/>
      <c r="J646" s="36"/>
      <c r="K646" s="36"/>
      <c r="L646" s="37"/>
      <c r="M646" s="19">
        <f>(F646+G646+H646+I646+J646+K646)*100</f>
        <v>0</v>
      </c>
    </row>
    <row r="647" spans="1:13" x14ac:dyDescent="0.25">
      <c r="A647" s="16">
        <v>74496</v>
      </c>
      <c r="B647" s="17" t="s">
        <v>249</v>
      </c>
      <c r="C647" s="18" t="s">
        <v>929</v>
      </c>
      <c r="D647" s="16" t="s">
        <v>429</v>
      </c>
      <c r="F647" s="35"/>
      <c r="G647" s="35"/>
      <c r="H647" s="36"/>
      <c r="I647" s="36"/>
      <c r="J647" s="36"/>
      <c r="K647" s="36"/>
      <c r="L647" s="37"/>
      <c r="M647" s="19">
        <f>(F647+G647+H647+I647+J647+K647)*100</f>
        <v>0</v>
      </c>
    </row>
    <row r="648" spans="1:13" x14ac:dyDescent="0.25">
      <c r="A648" s="16">
        <v>75429</v>
      </c>
      <c r="B648" s="17" t="s">
        <v>249</v>
      </c>
      <c r="C648" s="18" t="s">
        <v>927</v>
      </c>
      <c r="D648" s="16" t="s">
        <v>429</v>
      </c>
      <c r="F648" s="35"/>
      <c r="G648" s="35"/>
      <c r="H648" s="36"/>
      <c r="I648" s="36"/>
      <c r="J648" s="36"/>
      <c r="K648" s="35"/>
      <c r="L648" s="37"/>
      <c r="M648" s="19">
        <f>(F648+G648+H648+I648+J648+K648)*100</f>
        <v>0</v>
      </c>
    </row>
    <row r="649" spans="1:13" x14ac:dyDescent="0.25">
      <c r="A649" s="16">
        <v>75448</v>
      </c>
      <c r="B649" s="17" t="s">
        <v>249</v>
      </c>
      <c r="C649" s="18" t="s">
        <v>930</v>
      </c>
      <c r="D649" s="16" t="s">
        <v>429</v>
      </c>
      <c r="F649" s="35"/>
      <c r="G649" s="35"/>
      <c r="H649" s="36"/>
      <c r="I649" s="36"/>
      <c r="J649" s="36"/>
      <c r="K649" s="36"/>
      <c r="L649" s="37"/>
      <c r="M649" s="19">
        <f>(F649+G649+H649+I649+J649+K649)*100</f>
        <v>0</v>
      </c>
    </row>
    <row r="650" spans="1:13" x14ac:dyDescent="0.25">
      <c r="A650" s="16">
        <v>75449</v>
      </c>
      <c r="B650" s="17" t="s">
        <v>249</v>
      </c>
      <c r="C650" s="18" t="s">
        <v>928</v>
      </c>
      <c r="D650" s="16" t="s">
        <v>429</v>
      </c>
      <c r="F650" s="35"/>
      <c r="G650" s="35"/>
      <c r="H650" s="36"/>
      <c r="I650" s="36"/>
      <c r="J650" s="36"/>
      <c r="K650" s="36"/>
      <c r="L650" s="37"/>
      <c r="M650" s="19">
        <f>(F650+G650+H650+I650+J650+K650)*100</f>
        <v>0</v>
      </c>
    </row>
    <row r="651" spans="1:13" x14ac:dyDescent="0.25">
      <c r="A651" s="16" t="s">
        <v>566</v>
      </c>
      <c r="B651" s="17" t="s">
        <v>249</v>
      </c>
      <c r="C651" s="18" t="s">
        <v>931</v>
      </c>
      <c r="D651" s="16" t="s">
        <v>429</v>
      </c>
      <c r="F651" s="35"/>
      <c r="G651" s="35"/>
      <c r="H651" s="36"/>
      <c r="I651" s="36"/>
      <c r="J651" s="36"/>
      <c r="K651" s="36"/>
      <c r="L651" s="37"/>
      <c r="M651" s="19">
        <f>(F651+G651+H651+I651+J651+K651)*100</f>
        <v>0</v>
      </c>
    </row>
    <row r="652" spans="1:13" x14ac:dyDescent="0.25">
      <c r="A652" s="16">
        <v>75451</v>
      </c>
      <c r="B652" s="17" t="s">
        <v>249</v>
      </c>
      <c r="C652" s="18" t="s">
        <v>932</v>
      </c>
      <c r="D652" s="16" t="s">
        <v>429</v>
      </c>
      <c r="F652" s="35"/>
      <c r="G652" s="35"/>
      <c r="H652" s="36"/>
      <c r="I652" s="36"/>
      <c r="J652" s="36"/>
      <c r="K652" s="36"/>
      <c r="L652" s="37"/>
      <c r="M652" s="19">
        <f>(F652+G652+H652+I652+J652+K652)*100</f>
        <v>0</v>
      </c>
    </row>
    <row r="653" spans="1:13" x14ac:dyDescent="0.25">
      <c r="A653" s="16">
        <v>75452</v>
      </c>
      <c r="B653" s="17" t="s">
        <v>249</v>
      </c>
      <c r="C653" s="18" t="s">
        <v>933</v>
      </c>
      <c r="D653" s="16" t="s">
        <v>429</v>
      </c>
      <c r="F653" s="35"/>
      <c r="G653" s="35"/>
      <c r="H653" s="36"/>
      <c r="I653" s="36"/>
      <c r="J653" s="36"/>
      <c r="K653" s="36"/>
      <c r="L653" s="37"/>
      <c r="M653" s="19">
        <f>(F653+G653+H653+I653+J653+K653)*100</f>
        <v>0</v>
      </c>
    </row>
    <row r="654" spans="1:13" x14ac:dyDescent="0.25">
      <c r="A654" s="16">
        <v>74499</v>
      </c>
      <c r="B654" s="17" t="s">
        <v>249</v>
      </c>
      <c r="C654" s="18" t="s">
        <v>934</v>
      </c>
      <c r="D654" s="16" t="s">
        <v>429</v>
      </c>
      <c r="F654" s="35"/>
      <c r="G654" s="35"/>
      <c r="H654" s="36"/>
      <c r="I654" s="36"/>
      <c r="J654" s="36"/>
      <c r="K654" s="36"/>
      <c r="L654" s="37"/>
      <c r="M654" s="19">
        <f>(F654+G654+H654+I654+J654+K654)*100</f>
        <v>0</v>
      </c>
    </row>
    <row r="655" spans="1:13" x14ac:dyDescent="0.25">
      <c r="A655" s="16">
        <v>75453</v>
      </c>
      <c r="B655" s="17" t="s">
        <v>249</v>
      </c>
      <c r="C655" s="18" t="s">
        <v>935</v>
      </c>
      <c r="D655" s="16" t="s">
        <v>429</v>
      </c>
      <c r="F655" s="35"/>
      <c r="G655" s="35"/>
      <c r="H655" s="36"/>
      <c r="I655" s="36"/>
      <c r="J655" s="36"/>
      <c r="K655" s="36"/>
      <c r="L655" s="37"/>
      <c r="M655" s="19">
        <f>(F655+G655+H655+I655+J655+K655)*100</f>
        <v>0</v>
      </c>
    </row>
    <row r="656" spans="1:13" s="6" customFormat="1" x14ac:dyDescent="0.25">
      <c r="A656" s="16"/>
      <c r="B656" s="17"/>
      <c r="C656" s="18"/>
      <c r="D656" s="16"/>
      <c r="E656" s="5"/>
      <c r="F656" s="38"/>
      <c r="G656" s="38"/>
      <c r="H656" s="38"/>
      <c r="I656" s="38"/>
      <c r="J656" s="38"/>
      <c r="K656" s="38"/>
      <c r="L656" s="37"/>
      <c r="M656" s="20"/>
    </row>
    <row r="657" spans="1:13" x14ac:dyDescent="0.25">
      <c r="A657" s="16">
        <v>74245</v>
      </c>
      <c r="B657" s="17" t="s">
        <v>250</v>
      </c>
      <c r="C657" s="18" t="s">
        <v>1565</v>
      </c>
      <c r="D657" s="16" t="s">
        <v>97</v>
      </c>
      <c r="F657" s="35"/>
      <c r="G657" s="36"/>
      <c r="H657" s="36"/>
      <c r="I657" s="36"/>
      <c r="J657" s="35"/>
      <c r="K657" s="35"/>
      <c r="L657" s="37"/>
      <c r="M657" s="19">
        <f>(F657+G657+H657+I657+J657+K657)*100</f>
        <v>0</v>
      </c>
    </row>
    <row r="658" spans="1:13" x14ac:dyDescent="0.25">
      <c r="A658" s="16">
        <v>77412</v>
      </c>
      <c r="B658" s="17" t="s">
        <v>250</v>
      </c>
      <c r="C658" s="18" t="s">
        <v>1566</v>
      </c>
      <c r="D658" s="16" t="s">
        <v>97</v>
      </c>
      <c r="F658" s="35"/>
      <c r="G658" s="36"/>
      <c r="H658" s="36"/>
      <c r="I658" s="36"/>
      <c r="J658" s="35"/>
      <c r="K658" s="35"/>
      <c r="L658" s="37"/>
      <c r="M658" s="19">
        <f>(F658+G658+H658+I658+J658+K658)*100</f>
        <v>0</v>
      </c>
    </row>
    <row r="659" spans="1:13" s="6" customFormat="1" x14ac:dyDescent="0.25">
      <c r="A659" s="16"/>
      <c r="B659" s="17"/>
      <c r="C659" s="18"/>
      <c r="D659" s="16"/>
      <c r="E659" s="5"/>
      <c r="F659" s="38"/>
      <c r="G659" s="38"/>
      <c r="H659" s="38"/>
      <c r="I659" s="38"/>
      <c r="J659" s="38"/>
      <c r="K659" s="38"/>
      <c r="L659" s="37"/>
      <c r="M659" s="20"/>
    </row>
    <row r="660" spans="1:13" x14ac:dyDescent="0.25">
      <c r="A660" s="16">
        <v>78144</v>
      </c>
      <c r="B660" s="17" t="s">
        <v>96</v>
      </c>
      <c r="C660" s="18" t="s">
        <v>936</v>
      </c>
      <c r="D660" s="16" t="s">
        <v>429</v>
      </c>
      <c r="F660" s="35"/>
      <c r="G660" s="35"/>
      <c r="H660" s="36"/>
      <c r="I660" s="36"/>
      <c r="J660" s="36"/>
      <c r="K660" s="36"/>
      <c r="L660" s="37"/>
      <c r="M660" s="19">
        <f>(F660+G660+H660+I660+J660+K660)*100</f>
        <v>0</v>
      </c>
    </row>
    <row r="661" spans="1:13" s="6" customFormat="1" x14ac:dyDescent="0.25">
      <c r="A661" s="16"/>
      <c r="B661" s="17"/>
      <c r="C661" s="18"/>
      <c r="D661" s="16"/>
      <c r="E661" s="5"/>
      <c r="F661" s="38"/>
      <c r="G661" s="38"/>
      <c r="H661" s="38"/>
      <c r="I661" s="38"/>
      <c r="J661" s="38"/>
      <c r="K661" s="38"/>
      <c r="L661" s="37"/>
      <c r="M661" s="20"/>
    </row>
    <row r="662" spans="1:13" x14ac:dyDescent="0.25">
      <c r="A662" s="16" t="s">
        <v>567</v>
      </c>
      <c r="B662" s="17" t="s">
        <v>54</v>
      </c>
      <c r="C662" s="18" t="s">
        <v>1567</v>
      </c>
      <c r="D662" s="16" t="s">
        <v>97</v>
      </c>
      <c r="F662" s="35"/>
      <c r="G662" s="35"/>
      <c r="H662" s="36"/>
      <c r="I662" s="36"/>
      <c r="J662" s="36"/>
      <c r="K662" s="35"/>
      <c r="L662" s="37"/>
      <c r="M662" s="19">
        <f>(F662+G662+H662+I662+J662+K662)*100</f>
        <v>0</v>
      </c>
    </row>
    <row r="663" spans="1:13" x14ac:dyDescent="0.25">
      <c r="A663" s="16" t="s">
        <v>568</v>
      </c>
      <c r="B663" s="17" t="s">
        <v>54</v>
      </c>
      <c r="C663" s="18" t="s">
        <v>1567</v>
      </c>
      <c r="D663" s="16" t="s">
        <v>431</v>
      </c>
      <c r="F663" s="35"/>
      <c r="G663" s="35"/>
      <c r="H663" s="36"/>
      <c r="I663" s="36"/>
      <c r="J663" s="36"/>
      <c r="K663" s="35"/>
      <c r="L663" s="37"/>
      <c r="M663" s="19">
        <f>(F663+G663+H663+I663+J663+K663)*82</f>
        <v>0</v>
      </c>
    </row>
    <row r="664" spans="1:13" s="6" customFormat="1" x14ac:dyDescent="0.25">
      <c r="A664" s="16"/>
      <c r="B664" s="17"/>
      <c r="C664" s="18"/>
      <c r="D664" s="16"/>
      <c r="E664" s="5"/>
      <c r="F664" s="38"/>
      <c r="G664" s="38"/>
      <c r="H664" s="38"/>
      <c r="I664" s="38"/>
      <c r="J664" s="38"/>
      <c r="K664" s="38"/>
      <c r="L664" s="37"/>
      <c r="M664" s="20"/>
    </row>
    <row r="665" spans="1:13" x14ac:dyDescent="0.25">
      <c r="A665" s="16">
        <v>73014</v>
      </c>
      <c r="B665" s="17" t="s">
        <v>251</v>
      </c>
      <c r="C665" s="18" t="s">
        <v>1568</v>
      </c>
      <c r="D665" s="16" t="s">
        <v>97</v>
      </c>
      <c r="F665" s="35"/>
      <c r="G665" s="36"/>
      <c r="H665" s="36"/>
      <c r="I665" s="36"/>
      <c r="J665" s="35"/>
      <c r="K665" s="35"/>
      <c r="L665" s="37"/>
      <c r="M665" s="19">
        <f>(F665+G665+H665+I665+J665+K665)*100</f>
        <v>0</v>
      </c>
    </row>
    <row r="666" spans="1:13" x14ac:dyDescent="0.25">
      <c r="A666" s="16">
        <v>73050</v>
      </c>
      <c r="B666" s="17" t="s">
        <v>251</v>
      </c>
      <c r="C666" s="18" t="s">
        <v>1569</v>
      </c>
      <c r="D666" s="16" t="s">
        <v>97</v>
      </c>
      <c r="F666" s="35"/>
      <c r="G666" s="36"/>
      <c r="H666" s="36"/>
      <c r="I666" s="36"/>
      <c r="J666" s="35"/>
      <c r="K666" s="35"/>
      <c r="L666" s="37"/>
      <c r="M666" s="19">
        <f>(F666+G666+H666+I666+J666+K666)*100</f>
        <v>0</v>
      </c>
    </row>
    <row r="667" spans="1:13" x14ac:dyDescent="0.25">
      <c r="A667" s="16">
        <v>73077</v>
      </c>
      <c r="B667" s="17" t="s">
        <v>251</v>
      </c>
      <c r="C667" s="18" t="s">
        <v>1570</v>
      </c>
      <c r="D667" s="16" t="s">
        <v>97</v>
      </c>
      <c r="F667" s="35"/>
      <c r="G667" s="36"/>
      <c r="H667" s="36"/>
      <c r="I667" s="36"/>
      <c r="J667" s="35"/>
      <c r="K667" s="35"/>
      <c r="L667" s="37"/>
      <c r="M667" s="19">
        <f>(F667+G667+H667+I667+J667+K667)*100</f>
        <v>0</v>
      </c>
    </row>
    <row r="668" spans="1:13" x14ac:dyDescent="0.25">
      <c r="A668" s="16">
        <v>73701</v>
      </c>
      <c r="B668" s="17" t="s">
        <v>251</v>
      </c>
      <c r="C668" s="18" t="s">
        <v>937</v>
      </c>
      <c r="D668" s="16" t="s">
        <v>97</v>
      </c>
      <c r="F668" s="35"/>
      <c r="G668" s="36"/>
      <c r="H668" s="36"/>
      <c r="I668" s="36"/>
      <c r="J668" s="36"/>
      <c r="K668" s="35"/>
      <c r="L668" s="37"/>
      <c r="M668" s="19">
        <f>(F668+G668+H668+I668+J668+K668)*100</f>
        <v>0</v>
      </c>
    </row>
    <row r="669" spans="1:13" x14ac:dyDescent="0.25">
      <c r="A669" s="16">
        <v>73752</v>
      </c>
      <c r="B669" s="17" t="s">
        <v>251</v>
      </c>
      <c r="C669" s="18" t="s">
        <v>1571</v>
      </c>
      <c r="D669" s="16" t="s">
        <v>97</v>
      </c>
      <c r="F669" s="35"/>
      <c r="G669" s="36"/>
      <c r="H669" s="36"/>
      <c r="I669" s="36"/>
      <c r="J669" s="36"/>
      <c r="K669" s="35"/>
      <c r="L669" s="37"/>
      <c r="M669" s="19">
        <f>(F669+G669+H669+I669+J669+K669)*100</f>
        <v>0</v>
      </c>
    </row>
    <row r="670" spans="1:13" x14ac:dyDescent="0.25">
      <c r="A670" s="16">
        <v>73727</v>
      </c>
      <c r="B670" s="17" t="s">
        <v>251</v>
      </c>
      <c r="C670" s="18" t="s">
        <v>1572</v>
      </c>
      <c r="D670" s="16" t="s">
        <v>97</v>
      </c>
      <c r="F670" s="35"/>
      <c r="G670" s="35"/>
      <c r="H670" s="36"/>
      <c r="I670" s="36"/>
      <c r="J670" s="36"/>
      <c r="K670" s="35"/>
      <c r="L670" s="37"/>
      <c r="M670" s="19">
        <f>(F670+G670+H670+I670+J670+K670)*100</f>
        <v>0</v>
      </c>
    </row>
    <row r="671" spans="1:13" x14ac:dyDescent="0.25">
      <c r="A671" s="16">
        <v>73064</v>
      </c>
      <c r="B671" s="17" t="s">
        <v>251</v>
      </c>
      <c r="C671" s="18" t="s">
        <v>1573</v>
      </c>
      <c r="D671" s="16" t="s">
        <v>97</v>
      </c>
      <c r="F671" s="35"/>
      <c r="G671" s="35"/>
      <c r="H671" s="36"/>
      <c r="I671" s="36"/>
      <c r="J671" s="36"/>
      <c r="K671" s="35"/>
      <c r="L671" s="37"/>
      <c r="M671" s="19">
        <f>(F671+G671+H671+I671+J671+K671)*100</f>
        <v>0</v>
      </c>
    </row>
    <row r="672" spans="1:13" x14ac:dyDescent="0.25">
      <c r="A672" s="16">
        <v>73019</v>
      </c>
      <c r="B672" s="17" t="s">
        <v>251</v>
      </c>
      <c r="C672" s="18" t="s">
        <v>1574</v>
      </c>
      <c r="D672" s="16" t="s">
        <v>97</v>
      </c>
      <c r="F672" s="35"/>
      <c r="G672" s="36"/>
      <c r="H672" s="36"/>
      <c r="I672" s="36"/>
      <c r="J672" s="36"/>
      <c r="K672" s="35"/>
      <c r="L672" s="37"/>
      <c r="M672" s="19">
        <f>(F672+G672+H672+I672+J672+K672)*100</f>
        <v>0</v>
      </c>
    </row>
    <row r="673" spans="1:13" x14ac:dyDescent="0.25">
      <c r="A673" s="16">
        <v>73702</v>
      </c>
      <c r="B673" s="17" t="s">
        <v>251</v>
      </c>
      <c r="C673" s="18" t="s">
        <v>938</v>
      </c>
      <c r="D673" s="16" t="s">
        <v>97</v>
      </c>
      <c r="F673" s="35"/>
      <c r="G673" s="35"/>
      <c r="H673" s="36"/>
      <c r="I673" s="36"/>
      <c r="J673" s="36"/>
      <c r="K673" s="35"/>
      <c r="L673" s="37"/>
      <c r="M673" s="19">
        <f>(F673+G673+H673+I673+J673+K673)*100</f>
        <v>0</v>
      </c>
    </row>
    <row r="674" spans="1:13" x14ac:dyDescent="0.25">
      <c r="A674" s="16">
        <v>73054</v>
      </c>
      <c r="B674" s="17" t="s">
        <v>251</v>
      </c>
      <c r="C674" s="18" t="s">
        <v>1575</v>
      </c>
      <c r="D674" s="16" t="s">
        <v>97</v>
      </c>
      <c r="F674" s="35"/>
      <c r="G674" s="35"/>
      <c r="H674" s="36"/>
      <c r="I674" s="36"/>
      <c r="J674" s="36"/>
      <c r="K674" s="35"/>
      <c r="L674" s="37"/>
      <c r="M674" s="19">
        <f>(F674+G674+H674+I674+J674+K674)*100</f>
        <v>0</v>
      </c>
    </row>
    <row r="675" spans="1:13" x14ac:dyDescent="0.25">
      <c r="A675" s="16">
        <v>76021</v>
      </c>
      <c r="B675" s="17" t="s">
        <v>251</v>
      </c>
      <c r="C675" s="18" t="s">
        <v>1576</v>
      </c>
      <c r="D675" s="16" t="s">
        <v>97</v>
      </c>
      <c r="F675" s="35"/>
      <c r="G675" s="35"/>
      <c r="H675" s="36"/>
      <c r="I675" s="36"/>
      <c r="J675" s="36"/>
      <c r="K675" s="35"/>
      <c r="L675" s="37"/>
      <c r="M675" s="19">
        <f>(F675+G675+H675+I675+J675+K675)*100</f>
        <v>0</v>
      </c>
    </row>
    <row r="676" spans="1:13" x14ac:dyDescent="0.25">
      <c r="A676" s="16">
        <v>73048</v>
      </c>
      <c r="B676" s="17" t="s">
        <v>251</v>
      </c>
      <c r="C676" s="18" t="s">
        <v>1577</v>
      </c>
      <c r="D676" s="16" t="s">
        <v>97</v>
      </c>
      <c r="F676" s="35"/>
      <c r="G676" s="36"/>
      <c r="H676" s="36"/>
      <c r="I676" s="36"/>
      <c r="J676" s="35"/>
      <c r="K676" s="35"/>
      <c r="L676" s="37"/>
      <c r="M676" s="19">
        <f>(F676+G676+H676+I676+J676+K676)*100</f>
        <v>0</v>
      </c>
    </row>
    <row r="677" spans="1:13" x14ac:dyDescent="0.25">
      <c r="A677" s="16">
        <v>73786</v>
      </c>
      <c r="B677" s="17" t="s">
        <v>251</v>
      </c>
      <c r="C677" s="18" t="s">
        <v>1578</v>
      </c>
      <c r="D677" s="16" t="s">
        <v>97</v>
      </c>
      <c r="F677" s="35"/>
      <c r="G677" s="36"/>
      <c r="H677" s="36"/>
      <c r="I677" s="36"/>
      <c r="J677" s="36"/>
      <c r="K677" s="35"/>
      <c r="L677" s="37"/>
      <c r="M677" s="19">
        <f>(F677+G677+H677+I677+J677+K677)*100</f>
        <v>0</v>
      </c>
    </row>
    <row r="678" spans="1:13" x14ac:dyDescent="0.25">
      <c r="A678" s="16">
        <v>73753</v>
      </c>
      <c r="B678" s="17" t="s">
        <v>251</v>
      </c>
      <c r="C678" s="18" t="s">
        <v>1579</v>
      </c>
      <c r="D678" s="16" t="s">
        <v>97</v>
      </c>
      <c r="F678" s="35"/>
      <c r="G678" s="35"/>
      <c r="H678" s="36"/>
      <c r="I678" s="36"/>
      <c r="J678" s="36"/>
      <c r="K678" s="35"/>
      <c r="L678" s="37"/>
      <c r="M678" s="19">
        <f>(F678+G678+H678+I678+J678+K678)*100</f>
        <v>0</v>
      </c>
    </row>
    <row r="679" spans="1:13" x14ac:dyDescent="0.25">
      <c r="A679" s="16">
        <v>73049</v>
      </c>
      <c r="B679" s="17" t="s">
        <v>251</v>
      </c>
      <c r="C679" s="18" t="s">
        <v>1580</v>
      </c>
      <c r="D679" s="16" t="s">
        <v>97</v>
      </c>
      <c r="F679" s="35"/>
      <c r="G679" s="36"/>
      <c r="H679" s="36"/>
      <c r="I679" s="36"/>
      <c r="J679" s="35"/>
      <c r="K679" s="35"/>
      <c r="L679" s="37"/>
      <c r="M679" s="19">
        <f>(F679+G679+H679+I679+J679+K679)*100</f>
        <v>0</v>
      </c>
    </row>
    <row r="680" spans="1:13" x14ac:dyDescent="0.25">
      <c r="A680" s="16">
        <v>73755</v>
      </c>
      <c r="B680" s="17" t="s">
        <v>251</v>
      </c>
      <c r="C680" s="18" t="s">
        <v>1581</v>
      </c>
      <c r="D680" s="16" t="s">
        <v>97</v>
      </c>
      <c r="F680" s="35"/>
      <c r="G680" s="35"/>
      <c r="H680" s="36"/>
      <c r="I680" s="36"/>
      <c r="J680" s="36"/>
      <c r="K680" s="35"/>
      <c r="L680" s="37"/>
      <c r="M680" s="19">
        <f>(F680+G680+H680+I680+J680+K680)*100</f>
        <v>0</v>
      </c>
    </row>
    <row r="681" spans="1:13" x14ac:dyDescent="0.25">
      <c r="A681" s="16">
        <v>73024</v>
      </c>
      <c r="B681" s="17" t="s">
        <v>251</v>
      </c>
      <c r="C681" s="18" t="s">
        <v>1582</v>
      </c>
      <c r="D681" s="16" t="s">
        <v>97</v>
      </c>
      <c r="F681" s="35"/>
      <c r="G681" s="35"/>
      <c r="H681" s="36"/>
      <c r="I681" s="36"/>
      <c r="J681" s="36"/>
      <c r="K681" s="35"/>
      <c r="L681" s="37"/>
      <c r="M681" s="19">
        <f>(F681+G681+H681+I681+J681+K681)*100</f>
        <v>0</v>
      </c>
    </row>
    <row r="682" spans="1:13" x14ac:dyDescent="0.25">
      <c r="A682" s="16">
        <v>74484</v>
      </c>
      <c r="B682" s="17" t="s">
        <v>251</v>
      </c>
      <c r="C682" s="18" t="s">
        <v>939</v>
      </c>
      <c r="D682" s="16" t="s">
        <v>97</v>
      </c>
      <c r="F682" s="35"/>
      <c r="G682" s="35"/>
      <c r="H682" s="36"/>
      <c r="I682" s="36"/>
      <c r="J682" s="36"/>
      <c r="K682" s="35"/>
      <c r="L682" s="37"/>
      <c r="M682" s="19">
        <f>(F682+G682+H682+I682+J682+K682)*100</f>
        <v>0</v>
      </c>
    </row>
    <row r="683" spans="1:13" x14ac:dyDescent="0.25">
      <c r="A683" s="16">
        <v>76031</v>
      </c>
      <c r="B683" s="17" t="s">
        <v>251</v>
      </c>
      <c r="C683" s="18" t="s">
        <v>1583</v>
      </c>
      <c r="D683" s="16" t="s">
        <v>97</v>
      </c>
      <c r="F683" s="35"/>
      <c r="G683" s="36"/>
      <c r="H683" s="36"/>
      <c r="I683" s="36"/>
      <c r="J683" s="35"/>
      <c r="K683" s="35"/>
      <c r="L683" s="37"/>
      <c r="M683" s="19">
        <f>(F683+G683+H683+I683+J683+K683)*100</f>
        <v>0</v>
      </c>
    </row>
    <row r="684" spans="1:13" x14ac:dyDescent="0.25">
      <c r="A684" s="16">
        <v>73020</v>
      </c>
      <c r="B684" s="17" t="s">
        <v>251</v>
      </c>
      <c r="C684" s="18" t="s">
        <v>1584</v>
      </c>
      <c r="D684" s="16" t="s">
        <v>97</v>
      </c>
      <c r="F684" s="35"/>
      <c r="G684" s="35"/>
      <c r="H684" s="36"/>
      <c r="I684" s="36"/>
      <c r="J684" s="36"/>
      <c r="K684" s="35"/>
      <c r="L684" s="37"/>
      <c r="M684" s="19">
        <f>(F684+G684+H684+I684+J684+K684)*100</f>
        <v>0</v>
      </c>
    </row>
    <row r="685" spans="1:13" x14ac:dyDescent="0.25">
      <c r="A685" s="16">
        <v>73059</v>
      </c>
      <c r="B685" s="17" t="s">
        <v>251</v>
      </c>
      <c r="C685" s="18" t="s">
        <v>1585</v>
      </c>
      <c r="D685" s="16" t="s">
        <v>97</v>
      </c>
      <c r="F685" s="35"/>
      <c r="G685" s="36"/>
      <c r="H685" s="36"/>
      <c r="I685" s="36"/>
      <c r="J685" s="35"/>
      <c r="K685" s="35"/>
      <c r="L685" s="37"/>
      <c r="M685" s="19">
        <f>(F685+G685+H685+I685+J685+K685)*100</f>
        <v>0</v>
      </c>
    </row>
    <row r="686" spans="1:13" x14ac:dyDescent="0.25">
      <c r="A686" s="16">
        <v>76030</v>
      </c>
      <c r="B686" s="17" t="s">
        <v>251</v>
      </c>
      <c r="C686" s="18" t="s">
        <v>1586</v>
      </c>
      <c r="D686" s="16" t="s">
        <v>97</v>
      </c>
      <c r="F686" s="35"/>
      <c r="G686" s="36"/>
      <c r="H686" s="36"/>
      <c r="I686" s="36"/>
      <c r="J686" s="35"/>
      <c r="K686" s="35"/>
      <c r="L686" s="37"/>
      <c r="M686" s="19">
        <f>(F686+G686+H686+I686+J686+K686)*100</f>
        <v>0</v>
      </c>
    </row>
    <row r="687" spans="1:13" x14ac:dyDescent="0.25">
      <c r="A687" s="16">
        <v>73736</v>
      </c>
      <c r="B687" s="17" t="s">
        <v>251</v>
      </c>
      <c r="C687" s="18" t="s">
        <v>1587</v>
      </c>
      <c r="D687" s="16" t="s">
        <v>97</v>
      </c>
      <c r="F687" s="35"/>
      <c r="G687" s="35"/>
      <c r="H687" s="36"/>
      <c r="I687" s="36"/>
      <c r="J687" s="36"/>
      <c r="K687" s="35"/>
      <c r="L687" s="37"/>
      <c r="M687" s="19">
        <f>(F687+G687+H687+I687+J687+K687)*100</f>
        <v>0</v>
      </c>
    </row>
    <row r="688" spans="1:13" x14ac:dyDescent="0.25">
      <c r="A688" s="16">
        <v>73761</v>
      </c>
      <c r="B688" s="17" t="s">
        <v>251</v>
      </c>
      <c r="C688" s="18" t="s">
        <v>1588</v>
      </c>
      <c r="D688" s="16" t="s">
        <v>97</v>
      </c>
      <c r="F688" s="35"/>
      <c r="G688" s="36"/>
      <c r="H688" s="36"/>
      <c r="I688" s="36"/>
      <c r="J688" s="36"/>
      <c r="K688" s="35"/>
      <c r="L688" s="37"/>
      <c r="M688" s="19">
        <f>(F688+G688+H688+I688+J688+K688)*100</f>
        <v>0</v>
      </c>
    </row>
    <row r="689" spans="1:13" x14ac:dyDescent="0.25">
      <c r="A689" s="16">
        <v>73065</v>
      </c>
      <c r="B689" s="17" t="s">
        <v>251</v>
      </c>
      <c r="C689" s="18" t="s">
        <v>1589</v>
      </c>
      <c r="D689" s="16" t="s">
        <v>97</v>
      </c>
      <c r="F689" s="35"/>
      <c r="G689" s="35"/>
      <c r="H689" s="36"/>
      <c r="I689" s="36"/>
      <c r="J689" s="36"/>
      <c r="K689" s="35"/>
      <c r="L689" s="37"/>
      <c r="M689" s="19">
        <f>(F689+G689+H689+I689+J689+K689)*100</f>
        <v>0</v>
      </c>
    </row>
    <row r="690" spans="1:13" x14ac:dyDescent="0.25">
      <c r="A690" s="16">
        <v>73066</v>
      </c>
      <c r="B690" s="17" t="s">
        <v>251</v>
      </c>
      <c r="C690" s="18" t="s">
        <v>1590</v>
      </c>
      <c r="D690" s="16" t="s">
        <v>97</v>
      </c>
      <c r="F690" s="35"/>
      <c r="G690" s="35"/>
      <c r="H690" s="36"/>
      <c r="I690" s="36"/>
      <c r="J690" s="36"/>
      <c r="K690" s="35"/>
      <c r="L690" s="37"/>
      <c r="M690" s="19">
        <f>(F690+G690+H690+I690+J690+K690)*100</f>
        <v>0</v>
      </c>
    </row>
    <row r="691" spans="1:13" x14ac:dyDescent="0.25">
      <c r="A691" s="16">
        <v>73738</v>
      </c>
      <c r="B691" s="17" t="s">
        <v>251</v>
      </c>
      <c r="C691" s="18" t="s">
        <v>1591</v>
      </c>
      <c r="D691" s="16" t="s">
        <v>97</v>
      </c>
      <c r="F691" s="35"/>
      <c r="G691" s="36"/>
      <c r="H691" s="36"/>
      <c r="I691" s="36"/>
      <c r="J691" s="36"/>
      <c r="K691" s="35"/>
      <c r="L691" s="37"/>
      <c r="M691" s="19">
        <f>(F691+G691+H691+I691+J691+K691)*100</f>
        <v>0</v>
      </c>
    </row>
    <row r="692" spans="1:13" x14ac:dyDescent="0.25">
      <c r="A692" s="16">
        <v>73739</v>
      </c>
      <c r="B692" s="17" t="s">
        <v>251</v>
      </c>
      <c r="C692" s="18" t="s">
        <v>1592</v>
      </c>
      <c r="D692" s="16" t="s">
        <v>97</v>
      </c>
      <c r="F692" s="35"/>
      <c r="G692" s="35"/>
      <c r="H692" s="36"/>
      <c r="I692" s="36"/>
      <c r="J692" s="36"/>
      <c r="K692" s="35"/>
      <c r="L692" s="37"/>
      <c r="M692" s="19">
        <f>(F692+G692+H692+I692+J692+K692)*100</f>
        <v>0</v>
      </c>
    </row>
    <row r="693" spans="1:13" x14ac:dyDescent="0.25">
      <c r="A693" s="16">
        <v>79978</v>
      </c>
      <c r="B693" s="17" t="s">
        <v>251</v>
      </c>
      <c r="C693" s="18" t="s">
        <v>1593</v>
      </c>
      <c r="D693" s="16" t="s">
        <v>97</v>
      </c>
      <c r="F693" s="35"/>
      <c r="G693" s="35"/>
      <c r="H693" s="36"/>
      <c r="I693" s="36"/>
      <c r="J693" s="36"/>
      <c r="K693" s="35"/>
      <c r="L693" s="37"/>
      <c r="M693" s="19">
        <f>(F693+G693+H693+I693+J693+K693)*100</f>
        <v>0</v>
      </c>
    </row>
    <row r="694" spans="1:13" x14ac:dyDescent="0.25">
      <c r="A694" s="16">
        <v>76027</v>
      </c>
      <c r="B694" s="17" t="s">
        <v>251</v>
      </c>
      <c r="C694" s="18" t="s">
        <v>940</v>
      </c>
      <c r="D694" s="16" t="s">
        <v>97</v>
      </c>
      <c r="F694" s="35"/>
      <c r="G694" s="35"/>
      <c r="H694" s="36"/>
      <c r="I694" s="36"/>
      <c r="J694" s="35"/>
      <c r="K694" s="35"/>
      <c r="L694" s="37"/>
      <c r="M694" s="19">
        <f>(F694+G694+H694+I694+J694+K694)*100</f>
        <v>0</v>
      </c>
    </row>
    <row r="695" spans="1:13" x14ac:dyDescent="0.25">
      <c r="A695" s="16">
        <v>73711</v>
      </c>
      <c r="B695" s="17" t="s">
        <v>251</v>
      </c>
      <c r="C695" s="18" t="s">
        <v>1594</v>
      </c>
      <c r="D695" s="16" t="s">
        <v>97</v>
      </c>
      <c r="F695" s="35"/>
      <c r="G695" s="35"/>
      <c r="H695" s="36"/>
      <c r="I695" s="36"/>
      <c r="J695" s="36"/>
      <c r="K695" s="35"/>
      <c r="L695" s="37"/>
      <c r="M695" s="19">
        <f>(F695+G695+H695+I695+J695+K695)*100</f>
        <v>0</v>
      </c>
    </row>
    <row r="696" spans="1:13" x14ac:dyDescent="0.25">
      <c r="A696" s="16">
        <v>73027</v>
      </c>
      <c r="B696" s="17" t="s">
        <v>251</v>
      </c>
      <c r="C696" s="18" t="s">
        <v>1595</v>
      </c>
      <c r="D696" s="16" t="s">
        <v>97</v>
      </c>
      <c r="F696" s="35"/>
      <c r="G696" s="36"/>
      <c r="H696" s="36"/>
      <c r="I696" s="36"/>
      <c r="J696" s="36"/>
      <c r="K696" s="35"/>
      <c r="L696" s="37"/>
      <c r="M696" s="19">
        <f>(F696+G696+H696+I696+J696+K696)*100</f>
        <v>0</v>
      </c>
    </row>
    <row r="697" spans="1:13" x14ac:dyDescent="0.25">
      <c r="A697" s="16">
        <v>73713</v>
      </c>
      <c r="B697" s="17" t="s">
        <v>251</v>
      </c>
      <c r="C697" s="18" t="s">
        <v>941</v>
      </c>
      <c r="D697" s="16" t="s">
        <v>97</v>
      </c>
      <c r="F697" s="35"/>
      <c r="G697" s="35"/>
      <c r="H697" s="36"/>
      <c r="I697" s="36"/>
      <c r="J697" s="35"/>
      <c r="K697" s="35"/>
      <c r="L697" s="37"/>
      <c r="M697" s="19">
        <f>(F697+G697+H697+I697+J697+K697)*100</f>
        <v>0</v>
      </c>
    </row>
    <row r="698" spans="1:13" x14ac:dyDescent="0.25">
      <c r="A698" s="16">
        <v>76032</v>
      </c>
      <c r="B698" s="17" t="s">
        <v>251</v>
      </c>
      <c r="C698" s="18" t="s">
        <v>1596</v>
      </c>
      <c r="D698" s="16" t="s">
        <v>97</v>
      </c>
      <c r="F698" s="35"/>
      <c r="G698" s="35"/>
      <c r="H698" s="36"/>
      <c r="I698" s="36"/>
      <c r="J698" s="36"/>
      <c r="K698" s="35"/>
      <c r="L698" s="37"/>
      <c r="M698" s="19">
        <f>(F698+G698+H698+I698+J698+K698)*100</f>
        <v>0</v>
      </c>
    </row>
    <row r="699" spans="1:13" x14ac:dyDescent="0.25">
      <c r="A699" s="16">
        <v>73045</v>
      </c>
      <c r="B699" s="17" t="s">
        <v>251</v>
      </c>
      <c r="C699" s="18" t="s">
        <v>1597</v>
      </c>
      <c r="D699" s="16" t="s">
        <v>97</v>
      </c>
      <c r="F699" s="35"/>
      <c r="G699" s="36"/>
      <c r="H699" s="36"/>
      <c r="I699" s="36"/>
      <c r="J699" s="36"/>
      <c r="K699" s="35"/>
      <c r="L699" s="37"/>
      <c r="M699" s="19">
        <f>(F699+G699+H699+I699+J699+K699)*100</f>
        <v>0</v>
      </c>
    </row>
    <row r="700" spans="1:13" x14ac:dyDescent="0.25">
      <c r="A700" s="16">
        <v>76033</v>
      </c>
      <c r="B700" s="17" t="s">
        <v>251</v>
      </c>
      <c r="C700" s="18" t="s">
        <v>1598</v>
      </c>
      <c r="D700" s="16" t="s">
        <v>97</v>
      </c>
      <c r="F700" s="35"/>
      <c r="G700" s="35"/>
      <c r="H700" s="36"/>
      <c r="I700" s="36"/>
      <c r="J700" s="35"/>
      <c r="K700" s="35"/>
      <c r="L700" s="37"/>
      <c r="M700" s="19">
        <f>(F700+G700+H700+I700+J700+K700)*100</f>
        <v>0</v>
      </c>
    </row>
    <row r="701" spans="1:13" x14ac:dyDescent="0.25">
      <c r="A701" s="16">
        <v>73046</v>
      </c>
      <c r="B701" s="17" t="s">
        <v>251</v>
      </c>
      <c r="C701" s="18" t="s">
        <v>1599</v>
      </c>
      <c r="D701" s="16" t="s">
        <v>97</v>
      </c>
      <c r="F701" s="35"/>
      <c r="G701" s="36"/>
      <c r="H701" s="36"/>
      <c r="I701" s="36"/>
      <c r="J701" s="36"/>
      <c r="K701" s="35"/>
      <c r="L701" s="37"/>
      <c r="M701" s="19">
        <f>(F701+G701+H701+I701+J701+K701)*100</f>
        <v>0</v>
      </c>
    </row>
    <row r="702" spans="1:13" x14ac:dyDescent="0.25">
      <c r="A702" s="16">
        <v>73069</v>
      </c>
      <c r="B702" s="17" t="s">
        <v>251</v>
      </c>
      <c r="C702" s="18" t="s">
        <v>1600</v>
      </c>
      <c r="D702" s="16" t="s">
        <v>97</v>
      </c>
      <c r="F702" s="35"/>
      <c r="G702" s="35"/>
      <c r="H702" s="36"/>
      <c r="I702" s="36"/>
      <c r="J702" s="36"/>
      <c r="K702" s="35"/>
      <c r="L702" s="37"/>
      <c r="M702" s="19">
        <f>(F702+G702+H702+I702+J702+K702)*100</f>
        <v>0</v>
      </c>
    </row>
    <row r="703" spans="1:13" x14ac:dyDescent="0.25">
      <c r="A703" s="16">
        <v>73068</v>
      </c>
      <c r="B703" s="17" t="s">
        <v>251</v>
      </c>
      <c r="C703" s="18" t="s">
        <v>1601</v>
      </c>
      <c r="D703" s="16" t="s">
        <v>97</v>
      </c>
      <c r="F703" s="35"/>
      <c r="G703" s="35"/>
      <c r="H703" s="36"/>
      <c r="I703" s="36"/>
      <c r="J703" s="35"/>
      <c r="K703" s="35"/>
      <c r="L703" s="37"/>
      <c r="M703" s="19">
        <f>(F703+G703+H703+I703+J703+K703)*100</f>
        <v>0</v>
      </c>
    </row>
    <row r="704" spans="1:13" x14ac:dyDescent="0.25">
      <c r="A704" s="16">
        <v>73047</v>
      </c>
      <c r="B704" s="17" t="s">
        <v>251</v>
      </c>
      <c r="C704" s="18" t="s">
        <v>1602</v>
      </c>
      <c r="D704" s="16" t="s">
        <v>97</v>
      </c>
      <c r="F704" s="35"/>
      <c r="G704" s="35"/>
      <c r="H704" s="36"/>
      <c r="I704" s="36"/>
      <c r="J704" s="36"/>
      <c r="K704" s="35"/>
      <c r="L704" s="37"/>
      <c r="M704" s="19">
        <f>(F704+G704+H704+I704+J704+K704)*100</f>
        <v>0</v>
      </c>
    </row>
    <row r="705" spans="1:13" x14ac:dyDescent="0.25">
      <c r="A705" s="16">
        <v>76034</v>
      </c>
      <c r="B705" s="17" t="s">
        <v>251</v>
      </c>
      <c r="C705" s="18" t="s">
        <v>1603</v>
      </c>
      <c r="D705" s="16" t="s">
        <v>97</v>
      </c>
      <c r="F705" s="35"/>
      <c r="G705" s="35"/>
      <c r="H705" s="36"/>
      <c r="I705" s="36"/>
      <c r="J705" s="36"/>
      <c r="K705" s="35"/>
      <c r="L705" s="37"/>
      <c r="M705" s="19">
        <f>(F705+G705+H705+I705+J705+K705)*100</f>
        <v>0</v>
      </c>
    </row>
    <row r="706" spans="1:13" x14ac:dyDescent="0.25">
      <c r="A706" s="16">
        <v>73008</v>
      </c>
      <c r="B706" s="17" t="s">
        <v>251</v>
      </c>
      <c r="C706" s="18" t="s">
        <v>1604</v>
      </c>
      <c r="D706" s="16" t="s">
        <v>97</v>
      </c>
      <c r="F706" s="35"/>
      <c r="G706" s="36"/>
      <c r="H706" s="36"/>
      <c r="I706" s="36"/>
      <c r="J706" s="35"/>
      <c r="K706" s="35"/>
      <c r="L706" s="37"/>
      <c r="M706" s="19">
        <f>(F706+G706+H706+I706+J706+K706)*100</f>
        <v>0</v>
      </c>
    </row>
    <row r="707" spans="1:13" x14ac:dyDescent="0.25">
      <c r="A707" s="16">
        <v>73051</v>
      </c>
      <c r="B707" s="17" t="s">
        <v>251</v>
      </c>
      <c r="C707" s="18" t="s">
        <v>1605</v>
      </c>
      <c r="D707" s="16" t="s">
        <v>97</v>
      </c>
      <c r="F707" s="35"/>
      <c r="G707" s="36"/>
      <c r="H707" s="36"/>
      <c r="I707" s="36"/>
      <c r="J707" s="35"/>
      <c r="K707" s="35"/>
      <c r="L707" s="37"/>
      <c r="M707" s="19">
        <f>(F707+G707+H707+I707+J707+K707)*100</f>
        <v>0</v>
      </c>
    </row>
    <row r="708" spans="1:13" x14ac:dyDescent="0.25">
      <c r="A708" s="16">
        <v>73017</v>
      </c>
      <c r="B708" s="17" t="s">
        <v>251</v>
      </c>
      <c r="C708" s="18" t="s">
        <v>1606</v>
      </c>
      <c r="D708" s="16" t="s">
        <v>97</v>
      </c>
      <c r="F708" s="35"/>
      <c r="G708" s="36"/>
      <c r="H708" s="36"/>
      <c r="I708" s="36"/>
      <c r="J708" s="35"/>
      <c r="K708" s="35"/>
      <c r="L708" s="37"/>
      <c r="M708" s="19">
        <f>(F708+G708+H708+I708+J708+K708)*100</f>
        <v>0</v>
      </c>
    </row>
    <row r="709" spans="1:13" x14ac:dyDescent="0.25">
      <c r="A709" s="16">
        <v>73078</v>
      </c>
      <c r="B709" s="17" t="s">
        <v>251</v>
      </c>
      <c r="C709" s="18" t="s">
        <v>1607</v>
      </c>
      <c r="D709" s="16" t="s">
        <v>97</v>
      </c>
      <c r="F709" s="35"/>
      <c r="G709" s="35"/>
      <c r="H709" s="36"/>
      <c r="I709" s="36"/>
      <c r="J709" s="36"/>
      <c r="K709" s="35"/>
      <c r="L709" s="37"/>
      <c r="M709" s="19">
        <f>(F709+G709+H709+I709+J709+K709)*100</f>
        <v>0</v>
      </c>
    </row>
    <row r="710" spans="1:13" x14ac:dyDescent="0.25">
      <c r="A710" s="16">
        <v>73782</v>
      </c>
      <c r="B710" s="17" t="s">
        <v>251</v>
      </c>
      <c r="C710" s="18" t="s">
        <v>1608</v>
      </c>
      <c r="D710" s="16" t="s">
        <v>97</v>
      </c>
      <c r="F710" s="35"/>
      <c r="G710" s="36"/>
      <c r="H710" s="36"/>
      <c r="I710" s="36"/>
      <c r="J710" s="35"/>
      <c r="K710" s="35"/>
      <c r="L710" s="37"/>
      <c r="M710" s="19">
        <f>(F710+G710+H710+I710+J710+K710)*100</f>
        <v>0</v>
      </c>
    </row>
    <row r="711" spans="1:13" x14ac:dyDescent="0.25">
      <c r="A711" s="16">
        <v>76024</v>
      </c>
      <c r="B711" s="17" t="s">
        <v>251</v>
      </c>
      <c r="C711" s="18" t="s">
        <v>1609</v>
      </c>
      <c r="D711" s="16" t="s">
        <v>97</v>
      </c>
      <c r="F711" s="35"/>
      <c r="G711" s="35"/>
      <c r="H711" s="36"/>
      <c r="I711" s="36"/>
      <c r="J711" s="36"/>
      <c r="K711" s="35"/>
      <c r="L711" s="37"/>
      <c r="M711" s="19">
        <f>(F711+G711+H711+I711+J711+K711)*100</f>
        <v>0</v>
      </c>
    </row>
    <row r="712" spans="1:13" x14ac:dyDescent="0.25">
      <c r="A712" s="16">
        <v>73028</v>
      </c>
      <c r="B712" s="17" t="s">
        <v>251</v>
      </c>
      <c r="C712" s="18" t="s">
        <v>1610</v>
      </c>
      <c r="D712" s="16" t="s">
        <v>97</v>
      </c>
      <c r="F712" s="35"/>
      <c r="G712" s="36"/>
      <c r="H712" s="36"/>
      <c r="I712" s="36"/>
      <c r="J712" s="36"/>
      <c r="K712" s="35"/>
      <c r="L712" s="37"/>
      <c r="M712" s="19">
        <f>(F712+G712+H712+I712+J712+K712)*100</f>
        <v>0</v>
      </c>
    </row>
    <row r="713" spans="1:13" x14ac:dyDescent="0.25">
      <c r="A713" s="16">
        <v>76029</v>
      </c>
      <c r="B713" s="17" t="s">
        <v>251</v>
      </c>
      <c r="C713" s="18" t="s">
        <v>1611</v>
      </c>
      <c r="D713" s="16" t="s">
        <v>97</v>
      </c>
      <c r="F713" s="35"/>
      <c r="G713" s="36"/>
      <c r="H713" s="36"/>
      <c r="I713" s="36"/>
      <c r="J713" s="35"/>
      <c r="K713" s="35"/>
      <c r="L713" s="37"/>
      <c r="M713" s="19">
        <f>(F713+G713+H713+I713+J713+K713)*100</f>
        <v>0</v>
      </c>
    </row>
    <row r="714" spans="1:13" x14ac:dyDescent="0.25">
      <c r="A714" s="16">
        <v>73708</v>
      </c>
      <c r="B714" s="17" t="s">
        <v>252</v>
      </c>
      <c r="C714" s="18" t="s">
        <v>942</v>
      </c>
      <c r="D714" s="16" t="s">
        <v>429</v>
      </c>
      <c r="F714" s="35"/>
      <c r="G714" s="35"/>
      <c r="H714" s="36"/>
      <c r="I714" s="36"/>
      <c r="J714" s="35"/>
      <c r="K714" s="35"/>
      <c r="L714" s="37"/>
      <c r="M714" s="19">
        <f>(F714+G714+H714+I714+J714+K714)*100</f>
        <v>0</v>
      </c>
    </row>
    <row r="715" spans="1:13" x14ac:dyDescent="0.25">
      <c r="A715" s="16">
        <v>73079</v>
      </c>
      <c r="B715" s="17" t="s">
        <v>253</v>
      </c>
      <c r="C715" s="18" t="s">
        <v>1612</v>
      </c>
      <c r="D715" s="16" t="s">
        <v>97</v>
      </c>
      <c r="F715" s="35"/>
      <c r="G715" s="36"/>
      <c r="H715" s="36"/>
      <c r="I715" s="36"/>
      <c r="J715" s="36"/>
      <c r="K715" s="35"/>
      <c r="L715" s="37"/>
      <c r="M715" s="19">
        <f>(F715+G715+H715+I715+J715+K715)*100</f>
        <v>0</v>
      </c>
    </row>
    <row r="716" spans="1:13" x14ac:dyDescent="0.25">
      <c r="A716" s="16">
        <v>73795</v>
      </c>
      <c r="B716" s="17" t="s">
        <v>19</v>
      </c>
      <c r="C716" s="18" t="s">
        <v>1613</v>
      </c>
      <c r="D716" s="16" t="s">
        <v>97</v>
      </c>
      <c r="F716" s="35"/>
      <c r="G716" s="35"/>
      <c r="H716" s="36"/>
      <c r="I716" s="36"/>
      <c r="J716" s="36"/>
      <c r="K716" s="35"/>
      <c r="L716" s="37"/>
      <c r="M716" s="19">
        <f>(F716+G716+H716+I716+J716+K716)*100</f>
        <v>0</v>
      </c>
    </row>
    <row r="717" spans="1:13" x14ac:dyDescent="0.25">
      <c r="A717" s="16">
        <v>73007</v>
      </c>
      <c r="B717" s="17" t="s">
        <v>19</v>
      </c>
      <c r="C717" s="18" t="s">
        <v>1614</v>
      </c>
      <c r="D717" s="16" t="s">
        <v>97</v>
      </c>
      <c r="F717" s="35"/>
      <c r="G717" s="35"/>
      <c r="H717" s="36"/>
      <c r="I717" s="36"/>
      <c r="J717" s="36"/>
      <c r="K717" s="35"/>
      <c r="L717" s="37"/>
      <c r="M717" s="19">
        <f>(F717+G717+H717+I717+J717+K717)*100</f>
        <v>0</v>
      </c>
    </row>
    <row r="718" spans="1:13" x14ac:dyDescent="0.25">
      <c r="A718" s="16">
        <v>73767</v>
      </c>
      <c r="B718" s="17" t="s">
        <v>254</v>
      </c>
      <c r="C718" s="18" t="s">
        <v>1615</v>
      </c>
      <c r="D718" s="16" t="s">
        <v>97</v>
      </c>
      <c r="F718" s="35"/>
      <c r="G718" s="35"/>
      <c r="H718" s="36"/>
      <c r="I718" s="36"/>
      <c r="J718" s="36"/>
      <c r="K718" s="35"/>
      <c r="L718" s="37"/>
      <c r="M718" s="19">
        <f>(F718+G718+H718+I718+J718+K718)*100</f>
        <v>0</v>
      </c>
    </row>
    <row r="719" spans="1:13" x14ac:dyDescent="0.25">
      <c r="A719" s="16">
        <v>73756</v>
      </c>
      <c r="B719" s="17" t="s">
        <v>254</v>
      </c>
      <c r="C719" s="18" t="s">
        <v>1616</v>
      </c>
      <c r="D719" s="16" t="s">
        <v>97</v>
      </c>
      <c r="F719" s="35"/>
      <c r="G719" s="35"/>
      <c r="H719" s="36"/>
      <c r="I719" s="36"/>
      <c r="J719" s="36"/>
      <c r="K719" s="35"/>
      <c r="L719" s="37"/>
      <c r="M719" s="19">
        <f>(F719+G719+H719+I719+J719+K719)*100</f>
        <v>0</v>
      </c>
    </row>
    <row r="720" spans="1:13" x14ac:dyDescent="0.25">
      <c r="A720" s="16">
        <v>73764</v>
      </c>
      <c r="B720" s="17" t="s">
        <v>254</v>
      </c>
      <c r="C720" s="18" t="s">
        <v>1617</v>
      </c>
      <c r="D720" s="16" t="s">
        <v>97</v>
      </c>
      <c r="F720" s="35"/>
      <c r="G720" s="35"/>
      <c r="H720" s="36"/>
      <c r="I720" s="36"/>
      <c r="J720" s="36"/>
      <c r="K720" s="35"/>
      <c r="L720" s="37"/>
      <c r="M720" s="19">
        <f>(F720+G720+H720+I720+J720+K720)*100</f>
        <v>0</v>
      </c>
    </row>
    <row r="721" spans="1:13" s="6" customFormat="1" x14ac:dyDescent="0.25">
      <c r="A721" s="16"/>
      <c r="B721" s="17"/>
      <c r="C721" s="18"/>
      <c r="D721" s="16"/>
      <c r="E721" s="5"/>
      <c r="F721" s="38"/>
      <c r="G721" s="38"/>
      <c r="H721" s="38"/>
      <c r="I721" s="38"/>
      <c r="J721" s="38"/>
      <c r="K721" s="38"/>
      <c r="L721" s="37"/>
      <c r="M721" s="20"/>
    </row>
    <row r="722" spans="1:13" x14ac:dyDescent="0.25">
      <c r="A722" s="16">
        <v>74428</v>
      </c>
      <c r="B722" s="17" t="s">
        <v>255</v>
      </c>
      <c r="C722" s="18" t="s">
        <v>1618</v>
      </c>
      <c r="D722" s="16" t="s">
        <v>97</v>
      </c>
      <c r="F722" s="35"/>
      <c r="G722" s="36"/>
      <c r="H722" s="36"/>
      <c r="I722" s="36"/>
      <c r="J722" s="35"/>
      <c r="K722" s="35"/>
      <c r="L722" s="37"/>
      <c r="M722" s="19">
        <f>(F722+G722+H722+I722+J722+K722)*100</f>
        <v>0</v>
      </c>
    </row>
    <row r="723" spans="1:13" x14ac:dyDescent="0.25">
      <c r="A723" s="16">
        <v>9489</v>
      </c>
      <c r="B723" s="17" t="s">
        <v>255</v>
      </c>
      <c r="C723" s="18" t="s">
        <v>1619</v>
      </c>
      <c r="D723" s="16" t="s">
        <v>97</v>
      </c>
      <c r="F723" s="35"/>
      <c r="G723" s="36"/>
      <c r="H723" s="36"/>
      <c r="I723" s="36"/>
      <c r="J723" s="35"/>
      <c r="K723" s="35"/>
      <c r="L723" s="37"/>
      <c r="M723" s="19">
        <f>(F723+G723+H723+I723+J723+K723)*100</f>
        <v>0</v>
      </c>
    </row>
    <row r="724" spans="1:13" x14ac:dyDescent="0.25">
      <c r="A724" s="16">
        <v>70703</v>
      </c>
      <c r="B724" s="17" t="s">
        <v>255</v>
      </c>
      <c r="C724" s="18" t="s">
        <v>1620</v>
      </c>
      <c r="D724" s="16" t="s">
        <v>97</v>
      </c>
      <c r="F724" s="35"/>
      <c r="G724" s="36"/>
      <c r="H724" s="36"/>
      <c r="I724" s="36"/>
      <c r="J724" s="35"/>
      <c r="K724" s="35"/>
      <c r="L724" s="37"/>
      <c r="M724" s="19">
        <f>(F724+G724+H724+I724+J724+K724)*100</f>
        <v>0</v>
      </c>
    </row>
    <row r="725" spans="1:13" x14ac:dyDescent="0.25">
      <c r="A725" s="16">
        <v>74440</v>
      </c>
      <c r="B725" s="17" t="s">
        <v>255</v>
      </c>
      <c r="C725" s="18" t="s">
        <v>1621</v>
      </c>
      <c r="D725" s="16" t="s">
        <v>97</v>
      </c>
      <c r="F725" s="35"/>
      <c r="G725" s="36"/>
      <c r="H725" s="36"/>
      <c r="I725" s="36"/>
      <c r="J725" s="35"/>
      <c r="K725" s="35"/>
      <c r="L725" s="37"/>
      <c r="M725" s="19">
        <f>(F725+G725+H725+I725+J725+K725)*100</f>
        <v>0</v>
      </c>
    </row>
    <row r="726" spans="1:13" x14ac:dyDescent="0.25">
      <c r="A726" s="16">
        <v>74491</v>
      </c>
      <c r="B726" s="17" t="s">
        <v>255</v>
      </c>
      <c r="C726" s="18" t="s">
        <v>1622</v>
      </c>
      <c r="D726" s="16" t="s">
        <v>97</v>
      </c>
      <c r="F726" s="35"/>
      <c r="G726" s="36"/>
      <c r="H726" s="36"/>
      <c r="I726" s="36"/>
      <c r="J726" s="35"/>
      <c r="K726" s="35"/>
      <c r="L726" s="37"/>
      <c r="M726" s="19">
        <f>(F726+G726+H726+I726+J726+K726)*100</f>
        <v>0</v>
      </c>
    </row>
    <row r="727" spans="1:13" x14ac:dyDescent="0.25">
      <c r="A727" s="16">
        <v>73057</v>
      </c>
      <c r="B727" s="17" t="s">
        <v>255</v>
      </c>
      <c r="C727" s="18" t="s">
        <v>1623</v>
      </c>
      <c r="D727" s="16" t="s">
        <v>97</v>
      </c>
      <c r="F727" s="35"/>
      <c r="G727" s="36"/>
      <c r="H727" s="36"/>
      <c r="I727" s="36"/>
      <c r="J727" s="35"/>
      <c r="K727" s="35"/>
      <c r="L727" s="37"/>
      <c r="M727" s="19">
        <f>(F727+G727+H727+I727+J727+K727)*100</f>
        <v>0</v>
      </c>
    </row>
    <row r="728" spans="1:13" x14ac:dyDescent="0.25">
      <c r="A728" s="16">
        <v>70735</v>
      </c>
      <c r="B728" s="17" t="s">
        <v>255</v>
      </c>
      <c r="C728" s="18" t="s">
        <v>1624</v>
      </c>
      <c r="D728" s="16" t="s">
        <v>97</v>
      </c>
      <c r="F728" s="35"/>
      <c r="G728" s="36"/>
      <c r="H728" s="36"/>
      <c r="I728" s="36"/>
      <c r="J728" s="35"/>
      <c r="K728" s="35"/>
      <c r="L728" s="37"/>
      <c r="M728" s="19">
        <f>(F728+G728+H728+I728+J728+K728)*100</f>
        <v>0</v>
      </c>
    </row>
    <row r="729" spans="1:13" x14ac:dyDescent="0.25">
      <c r="A729" s="16">
        <v>79440</v>
      </c>
      <c r="B729" s="17" t="s">
        <v>255</v>
      </c>
      <c r="C729" s="18" t="s">
        <v>1625</v>
      </c>
      <c r="D729" s="16" t="s">
        <v>97</v>
      </c>
      <c r="F729" s="35"/>
      <c r="G729" s="36"/>
      <c r="H729" s="36"/>
      <c r="I729" s="36"/>
      <c r="J729" s="35"/>
      <c r="K729" s="35"/>
      <c r="L729" s="37"/>
      <c r="M729" s="19">
        <f>(F729+G729+H729+I729+J729+K729)*100</f>
        <v>0</v>
      </c>
    </row>
    <row r="730" spans="1:13" x14ac:dyDescent="0.25">
      <c r="A730" s="16">
        <v>70704</v>
      </c>
      <c r="B730" s="17" t="s">
        <v>255</v>
      </c>
      <c r="C730" s="18" t="s">
        <v>1626</v>
      </c>
      <c r="D730" s="16" t="s">
        <v>97</v>
      </c>
      <c r="F730" s="35"/>
      <c r="G730" s="36"/>
      <c r="H730" s="36"/>
      <c r="I730" s="36"/>
      <c r="J730" s="35"/>
      <c r="K730" s="35"/>
      <c r="L730" s="37"/>
      <c r="M730" s="19">
        <f>(F730+G730+H730+I730+J730+K730)*100</f>
        <v>0</v>
      </c>
    </row>
    <row r="731" spans="1:13" x14ac:dyDescent="0.25">
      <c r="A731" s="16">
        <v>79442</v>
      </c>
      <c r="B731" s="17" t="s">
        <v>255</v>
      </c>
      <c r="C731" s="18" t="s">
        <v>1627</v>
      </c>
      <c r="D731" s="16" t="s">
        <v>97</v>
      </c>
      <c r="F731" s="35"/>
      <c r="G731" s="36"/>
      <c r="H731" s="36"/>
      <c r="I731" s="36"/>
      <c r="J731" s="35"/>
      <c r="K731" s="35"/>
      <c r="L731" s="37"/>
      <c r="M731" s="19">
        <f>(F731+G731+H731+I731+J731+K731)*100</f>
        <v>0</v>
      </c>
    </row>
    <row r="732" spans="1:13" x14ac:dyDescent="0.25">
      <c r="A732" s="16">
        <v>74486</v>
      </c>
      <c r="B732" s="17" t="s">
        <v>255</v>
      </c>
      <c r="C732" s="18" t="s">
        <v>1628</v>
      </c>
      <c r="D732" s="16" t="s">
        <v>97</v>
      </c>
      <c r="F732" s="35"/>
      <c r="G732" s="36"/>
      <c r="H732" s="36"/>
      <c r="I732" s="36"/>
      <c r="J732" s="35"/>
      <c r="K732" s="35"/>
      <c r="L732" s="37"/>
      <c r="M732" s="19">
        <f>(F732+G732+H732+I732+J732+K732)*100</f>
        <v>0</v>
      </c>
    </row>
    <row r="733" spans="1:13" s="6" customFormat="1" x14ac:dyDescent="0.25">
      <c r="A733" s="16"/>
      <c r="B733" s="17"/>
      <c r="C733" s="18"/>
      <c r="D733" s="16"/>
      <c r="E733" s="5"/>
      <c r="F733" s="38"/>
      <c r="G733" s="38"/>
      <c r="H733" s="38"/>
      <c r="I733" s="38"/>
      <c r="J733" s="38"/>
      <c r="K733" s="38"/>
      <c r="L733" s="37"/>
      <c r="M733" s="20"/>
    </row>
    <row r="734" spans="1:13" x14ac:dyDescent="0.25">
      <c r="A734" s="16">
        <v>71953</v>
      </c>
      <c r="B734" s="17" t="s">
        <v>256</v>
      </c>
      <c r="C734" s="18" t="s">
        <v>1629</v>
      </c>
      <c r="D734" s="16" t="s">
        <v>431</v>
      </c>
      <c r="F734" s="36"/>
      <c r="G734" s="36"/>
      <c r="H734" s="36"/>
      <c r="I734" s="36"/>
      <c r="J734" s="35"/>
      <c r="K734" s="35"/>
      <c r="L734" s="37"/>
      <c r="M734" s="19">
        <f>(F734+G734+H734+I734+J734+K734)*82</f>
        <v>0</v>
      </c>
    </row>
    <row r="735" spans="1:13" x14ac:dyDescent="0.25">
      <c r="A735" s="16">
        <v>73886</v>
      </c>
      <c r="B735" s="17" t="s">
        <v>257</v>
      </c>
      <c r="C735" s="18" t="s">
        <v>1630</v>
      </c>
      <c r="D735" s="16" t="s">
        <v>431</v>
      </c>
      <c r="F735" s="36"/>
      <c r="G735" s="36"/>
      <c r="H735" s="36"/>
      <c r="I735" s="36"/>
      <c r="J735" s="35"/>
      <c r="K735" s="35"/>
      <c r="L735" s="37"/>
      <c r="M735" s="19">
        <f>(F735+G735+H735+I735+J735+K735)*82</f>
        <v>0</v>
      </c>
    </row>
    <row r="736" spans="1:13" x14ac:dyDescent="0.25">
      <c r="A736" s="16">
        <v>73881</v>
      </c>
      <c r="B736" s="17" t="s">
        <v>257</v>
      </c>
      <c r="C736" s="18" t="s">
        <v>943</v>
      </c>
      <c r="D736" s="16" t="s">
        <v>431</v>
      </c>
      <c r="F736" s="36"/>
      <c r="G736" s="36"/>
      <c r="H736" s="36"/>
      <c r="I736" s="36"/>
      <c r="J736" s="35"/>
      <c r="K736" s="35"/>
      <c r="L736" s="37"/>
      <c r="M736" s="19">
        <f>(F736+G736+H736+I736+J736+K736)*82</f>
        <v>0</v>
      </c>
    </row>
    <row r="737" spans="1:13" x14ac:dyDescent="0.25">
      <c r="A737" s="16">
        <v>73879</v>
      </c>
      <c r="B737" s="17" t="s">
        <v>257</v>
      </c>
      <c r="C737" s="18" t="s">
        <v>1631</v>
      </c>
      <c r="D737" s="16" t="s">
        <v>431</v>
      </c>
      <c r="F737" s="36"/>
      <c r="G737" s="36"/>
      <c r="H737" s="36"/>
      <c r="I737" s="36"/>
      <c r="J737" s="35"/>
      <c r="K737" s="35"/>
      <c r="L737" s="37"/>
      <c r="M737" s="19">
        <f>(F737+G737+H737+I737+J737+K737)*82</f>
        <v>0</v>
      </c>
    </row>
    <row r="738" spans="1:13" x14ac:dyDescent="0.25">
      <c r="A738" s="16">
        <v>73884</v>
      </c>
      <c r="B738" s="17" t="s">
        <v>257</v>
      </c>
      <c r="C738" s="18" t="s">
        <v>944</v>
      </c>
      <c r="D738" s="16" t="s">
        <v>431</v>
      </c>
      <c r="F738" s="36"/>
      <c r="G738" s="36"/>
      <c r="H738" s="36"/>
      <c r="I738" s="36"/>
      <c r="J738" s="35"/>
      <c r="K738" s="35"/>
      <c r="L738" s="37"/>
      <c r="M738" s="19">
        <f>(F738+G738+H738+I738+J738+K738)*82</f>
        <v>0</v>
      </c>
    </row>
    <row r="739" spans="1:13" x14ac:dyDescent="0.25">
      <c r="A739" s="16">
        <v>73803</v>
      </c>
      <c r="B739" s="17" t="s">
        <v>257</v>
      </c>
      <c r="C739" s="18" t="s">
        <v>945</v>
      </c>
      <c r="D739" s="16" t="s">
        <v>431</v>
      </c>
      <c r="F739" s="36"/>
      <c r="G739" s="36"/>
      <c r="H739" s="36"/>
      <c r="I739" s="36"/>
      <c r="J739" s="35"/>
      <c r="K739" s="35"/>
      <c r="L739" s="37"/>
      <c r="M739" s="19">
        <f>(F739+G739+H739+I739+J739+K739)*82</f>
        <v>0</v>
      </c>
    </row>
    <row r="740" spans="1:13" x14ac:dyDescent="0.25">
      <c r="A740" s="16">
        <v>73887</v>
      </c>
      <c r="B740" s="17" t="s">
        <v>257</v>
      </c>
      <c r="C740" s="18" t="s">
        <v>946</v>
      </c>
      <c r="D740" s="16" t="s">
        <v>431</v>
      </c>
      <c r="F740" s="36"/>
      <c r="G740" s="36"/>
      <c r="H740" s="36"/>
      <c r="I740" s="36"/>
      <c r="J740" s="35"/>
      <c r="K740" s="35"/>
      <c r="L740" s="37"/>
      <c r="M740" s="19">
        <f>(F740+G740+H740+I740+J740+K740)*82</f>
        <v>0</v>
      </c>
    </row>
    <row r="741" spans="1:13" x14ac:dyDescent="0.25">
      <c r="A741" s="16">
        <v>73862</v>
      </c>
      <c r="B741" s="17" t="s">
        <v>257</v>
      </c>
      <c r="C741" s="18" t="s">
        <v>947</v>
      </c>
      <c r="D741" s="16" t="s">
        <v>431</v>
      </c>
      <c r="F741" s="36"/>
      <c r="G741" s="36"/>
      <c r="H741" s="36"/>
      <c r="I741" s="36"/>
      <c r="J741" s="35"/>
      <c r="K741" s="35"/>
      <c r="L741" s="37"/>
      <c r="M741" s="19">
        <f>(F741+G741+H741+I741+J741+K741)*82</f>
        <v>0</v>
      </c>
    </row>
    <row r="742" spans="1:13" x14ac:dyDescent="0.25">
      <c r="A742" s="16">
        <v>73894</v>
      </c>
      <c r="B742" s="17" t="s">
        <v>257</v>
      </c>
      <c r="C742" s="18" t="s">
        <v>1632</v>
      </c>
      <c r="D742" s="16" t="s">
        <v>431</v>
      </c>
      <c r="F742" s="36"/>
      <c r="G742" s="36"/>
      <c r="H742" s="36"/>
      <c r="I742" s="36"/>
      <c r="J742" s="35"/>
      <c r="K742" s="35"/>
      <c r="L742" s="37"/>
      <c r="M742" s="19">
        <f>(F742+G742+H742+I742+J742+K742)*82</f>
        <v>0</v>
      </c>
    </row>
    <row r="743" spans="1:13" x14ac:dyDescent="0.25">
      <c r="A743" s="16">
        <v>73885</v>
      </c>
      <c r="B743" s="17" t="s">
        <v>257</v>
      </c>
      <c r="C743" s="18" t="s">
        <v>1633</v>
      </c>
      <c r="D743" s="16" t="s">
        <v>431</v>
      </c>
      <c r="F743" s="36"/>
      <c r="G743" s="36"/>
      <c r="H743" s="36"/>
      <c r="I743" s="36"/>
      <c r="J743" s="35"/>
      <c r="K743" s="35"/>
      <c r="L743" s="37"/>
      <c r="M743" s="19">
        <f>(F743+G743+H743+I743+J743+K743)*82</f>
        <v>0</v>
      </c>
    </row>
    <row r="744" spans="1:13" x14ac:dyDescent="0.25">
      <c r="A744" s="16">
        <v>73890</v>
      </c>
      <c r="B744" s="17" t="s">
        <v>257</v>
      </c>
      <c r="C744" s="18" t="s">
        <v>948</v>
      </c>
      <c r="D744" s="16" t="s">
        <v>431</v>
      </c>
      <c r="F744" s="36"/>
      <c r="G744" s="36"/>
      <c r="H744" s="36"/>
      <c r="I744" s="36"/>
      <c r="J744" s="35"/>
      <c r="K744" s="35"/>
      <c r="L744" s="37"/>
      <c r="M744" s="19">
        <f>(F744+G744+H744+I744+J744+K744)*82</f>
        <v>0</v>
      </c>
    </row>
    <row r="745" spans="1:13" x14ac:dyDescent="0.25">
      <c r="A745" s="16">
        <v>73832</v>
      </c>
      <c r="B745" s="17" t="s">
        <v>257</v>
      </c>
      <c r="C745" s="18" t="s">
        <v>949</v>
      </c>
      <c r="D745" s="16" t="s">
        <v>431</v>
      </c>
      <c r="F745" s="36"/>
      <c r="G745" s="36"/>
      <c r="H745" s="36"/>
      <c r="I745" s="36"/>
      <c r="J745" s="35"/>
      <c r="K745" s="35"/>
      <c r="L745" s="37"/>
      <c r="M745" s="19">
        <f>(F745+G745+H745+I745+J745+K745)*82</f>
        <v>0</v>
      </c>
    </row>
    <row r="746" spans="1:13" x14ac:dyDescent="0.25">
      <c r="A746" s="16">
        <v>73806</v>
      </c>
      <c r="B746" s="17" t="s">
        <v>257</v>
      </c>
      <c r="C746" s="18" t="s">
        <v>950</v>
      </c>
      <c r="D746" s="16" t="s">
        <v>431</v>
      </c>
      <c r="F746" s="36"/>
      <c r="G746" s="36"/>
      <c r="H746" s="36"/>
      <c r="I746" s="36"/>
      <c r="J746" s="35"/>
      <c r="K746" s="35"/>
      <c r="L746" s="37"/>
      <c r="M746" s="19">
        <f>(F746+G746+H746+I746+J746+K746)*82</f>
        <v>0</v>
      </c>
    </row>
    <row r="747" spans="1:13" x14ac:dyDescent="0.25">
      <c r="A747" s="16">
        <v>73807</v>
      </c>
      <c r="B747" s="17" t="s">
        <v>257</v>
      </c>
      <c r="C747" s="18" t="s">
        <v>951</v>
      </c>
      <c r="D747" s="16" t="s">
        <v>431</v>
      </c>
      <c r="F747" s="36"/>
      <c r="G747" s="36"/>
      <c r="H747" s="36"/>
      <c r="I747" s="36"/>
      <c r="J747" s="35"/>
      <c r="K747" s="35"/>
      <c r="L747" s="37"/>
      <c r="M747" s="19">
        <f>(F747+G747+H747+I747+J747+K747)*82</f>
        <v>0</v>
      </c>
    </row>
    <row r="748" spans="1:13" x14ac:dyDescent="0.25">
      <c r="A748" s="16">
        <v>73808</v>
      </c>
      <c r="B748" s="17" t="s">
        <v>257</v>
      </c>
      <c r="C748" s="18" t="s">
        <v>952</v>
      </c>
      <c r="D748" s="16" t="s">
        <v>431</v>
      </c>
      <c r="F748" s="36"/>
      <c r="G748" s="36"/>
      <c r="H748" s="36"/>
      <c r="I748" s="36"/>
      <c r="J748" s="35"/>
      <c r="K748" s="35"/>
      <c r="L748" s="37"/>
      <c r="M748" s="19">
        <f>(F748+G748+H748+I748+J748+K748)*82</f>
        <v>0</v>
      </c>
    </row>
    <row r="749" spans="1:13" x14ac:dyDescent="0.25">
      <c r="A749" s="16">
        <v>13096</v>
      </c>
      <c r="B749" s="17" t="s">
        <v>257</v>
      </c>
      <c r="C749" s="18" t="s">
        <v>1304</v>
      </c>
      <c r="D749" s="16" t="s">
        <v>431</v>
      </c>
      <c r="F749" s="36"/>
      <c r="G749" s="36"/>
      <c r="H749" s="36"/>
      <c r="I749" s="36"/>
      <c r="J749" s="35"/>
      <c r="K749" s="35"/>
      <c r="L749" s="37"/>
      <c r="M749" s="19">
        <f>(F749+G749+H749+I749+J749+K749)*82</f>
        <v>0</v>
      </c>
    </row>
    <row r="750" spans="1:13" x14ac:dyDescent="0.25">
      <c r="A750" s="16">
        <v>73809</v>
      </c>
      <c r="B750" s="17" t="s">
        <v>257</v>
      </c>
      <c r="C750" s="18" t="s">
        <v>953</v>
      </c>
      <c r="D750" s="16" t="s">
        <v>431</v>
      </c>
      <c r="F750" s="36"/>
      <c r="G750" s="36"/>
      <c r="H750" s="36"/>
      <c r="I750" s="36"/>
      <c r="J750" s="35"/>
      <c r="K750" s="35"/>
      <c r="L750" s="37"/>
      <c r="M750" s="19">
        <f>(F750+G750+H750+I750+J750+K750)*82</f>
        <v>0</v>
      </c>
    </row>
    <row r="751" spans="1:13" x14ac:dyDescent="0.25">
      <c r="A751" s="16">
        <v>73882</v>
      </c>
      <c r="B751" s="17" t="s">
        <v>257</v>
      </c>
      <c r="C751" s="18" t="s">
        <v>1634</v>
      </c>
      <c r="D751" s="16" t="s">
        <v>431</v>
      </c>
      <c r="F751" s="36"/>
      <c r="G751" s="36"/>
      <c r="H751" s="36"/>
      <c r="I751" s="36"/>
      <c r="J751" s="35"/>
      <c r="K751" s="35"/>
      <c r="L751" s="37"/>
      <c r="M751" s="19">
        <f>(F751+G751+H751+I751+J751+K751)*82</f>
        <v>0</v>
      </c>
    </row>
    <row r="752" spans="1:13" x14ac:dyDescent="0.25">
      <c r="A752" s="16">
        <v>71935</v>
      </c>
      <c r="B752" s="17" t="s">
        <v>257</v>
      </c>
      <c r="C752" s="18" t="s">
        <v>954</v>
      </c>
      <c r="D752" s="16" t="s">
        <v>431</v>
      </c>
      <c r="F752" s="36"/>
      <c r="G752" s="36"/>
      <c r="H752" s="36"/>
      <c r="I752" s="36"/>
      <c r="J752" s="35"/>
      <c r="K752" s="35"/>
      <c r="L752" s="37"/>
      <c r="M752" s="19">
        <f>(F752+G752+H752+I752+J752+K752)*82</f>
        <v>0</v>
      </c>
    </row>
    <row r="753" spans="1:13" x14ac:dyDescent="0.25">
      <c r="A753" s="16">
        <v>73813</v>
      </c>
      <c r="B753" s="17" t="s">
        <v>257</v>
      </c>
      <c r="C753" s="18" t="s">
        <v>955</v>
      </c>
      <c r="D753" s="16" t="s">
        <v>431</v>
      </c>
      <c r="F753" s="36"/>
      <c r="G753" s="36"/>
      <c r="H753" s="36"/>
      <c r="I753" s="36"/>
      <c r="J753" s="35"/>
      <c r="K753" s="35"/>
      <c r="L753" s="37"/>
      <c r="M753" s="19">
        <f>(F753+G753+H753+I753+J753+K753)*82</f>
        <v>0</v>
      </c>
    </row>
    <row r="754" spans="1:13" x14ac:dyDescent="0.25">
      <c r="A754" s="16">
        <v>73816</v>
      </c>
      <c r="B754" s="17" t="s">
        <v>257</v>
      </c>
      <c r="C754" s="18" t="s">
        <v>956</v>
      </c>
      <c r="D754" s="16" t="s">
        <v>431</v>
      </c>
      <c r="F754" s="36"/>
      <c r="G754" s="36"/>
      <c r="H754" s="36"/>
      <c r="I754" s="36"/>
      <c r="J754" s="35"/>
      <c r="K754" s="35"/>
      <c r="L754" s="37"/>
      <c r="M754" s="19">
        <f>(F754+G754+H754+I754+J754+K754)*82</f>
        <v>0</v>
      </c>
    </row>
    <row r="755" spans="1:13" x14ac:dyDescent="0.25">
      <c r="A755" s="16">
        <v>71916</v>
      </c>
      <c r="B755" s="17" t="s">
        <v>257</v>
      </c>
      <c r="C755" s="18" t="s">
        <v>957</v>
      </c>
      <c r="D755" s="16" t="s">
        <v>431</v>
      </c>
      <c r="F755" s="36"/>
      <c r="G755" s="36"/>
      <c r="H755" s="36"/>
      <c r="I755" s="36"/>
      <c r="J755" s="35"/>
      <c r="K755" s="35"/>
      <c r="L755" s="37"/>
      <c r="M755" s="19">
        <f>(F755+G755+H755+I755+J755+K755)*82</f>
        <v>0</v>
      </c>
    </row>
    <row r="756" spans="1:13" x14ac:dyDescent="0.25">
      <c r="A756" s="16">
        <v>73877</v>
      </c>
      <c r="B756" s="17" t="s">
        <v>257</v>
      </c>
      <c r="C756" s="18" t="s">
        <v>1635</v>
      </c>
      <c r="D756" s="16" t="s">
        <v>431</v>
      </c>
      <c r="F756" s="36"/>
      <c r="G756" s="36"/>
      <c r="H756" s="36"/>
      <c r="I756" s="36"/>
      <c r="J756" s="35"/>
      <c r="K756" s="35"/>
      <c r="L756" s="37"/>
      <c r="M756" s="19">
        <f>(F756+G756+H756+I756+J756+K756)*82</f>
        <v>0</v>
      </c>
    </row>
    <row r="757" spans="1:13" x14ac:dyDescent="0.25">
      <c r="A757" s="16">
        <v>73878</v>
      </c>
      <c r="B757" s="17" t="s">
        <v>257</v>
      </c>
      <c r="C757" s="18" t="s">
        <v>958</v>
      </c>
      <c r="D757" s="16" t="s">
        <v>431</v>
      </c>
      <c r="F757" s="36"/>
      <c r="G757" s="36"/>
      <c r="H757" s="36"/>
      <c r="I757" s="36"/>
      <c r="J757" s="35"/>
      <c r="K757" s="35"/>
      <c r="L757" s="37"/>
      <c r="M757" s="19">
        <f>(F757+G757+H757+I757+J757+K757)*82</f>
        <v>0</v>
      </c>
    </row>
    <row r="758" spans="1:13" x14ac:dyDescent="0.25">
      <c r="A758" s="16">
        <v>73883</v>
      </c>
      <c r="B758" s="17" t="s">
        <v>257</v>
      </c>
      <c r="C758" s="18" t="s">
        <v>1636</v>
      </c>
      <c r="D758" s="16" t="s">
        <v>431</v>
      </c>
      <c r="F758" s="36"/>
      <c r="G758" s="36"/>
      <c r="H758" s="36"/>
      <c r="I758" s="36"/>
      <c r="J758" s="35"/>
      <c r="K758" s="35"/>
      <c r="L758" s="37"/>
      <c r="M758" s="19">
        <f>(F758+G758+H758+I758+J758+K758)*82</f>
        <v>0</v>
      </c>
    </row>
    <row r="759" spans="1:13" x14ac:dyDescent="0.25">
      <c r="A759" s="16">
        <v>73861</v>
      </c>
      <c r="B759" s="17" t="s">
        <v>257</v>
      </c>
      <c r="C759" s="18" t="s">
        <v>959</v>
      </c>
      <c r="D759" s="16" t="s">
        <v>431</v>
      </c>
      <c r="F759" s="36"/>
      <c r="G759" s="36"/>
      <c r="H759" s="36"/>
      <c r="I759" s="36"/>
      <c r="J759" s="35"/>
      <c r="K759" s="35"/>
      <c r="L759" s="37"/>
      <c r="M759" s="19">
        <f>(F759+G759+H759+I759+J759+K759)*82</f>
        <v>0</v>
      </c>
    </row>
    <row r="760" spans="1:13" x14ac:dyDescent="0.25">
      <c r="A760" s="16">
        <v>73824</v>
      </c>
      <c r="B760" s="17" t="s">
        <v>257</v>
      </c>
      <c r="C760" s="18" t="s">
        <v>960</v>
      </c>
      <c r="D760" s="16" t="s">
        <v>431</v>
      </c>
      <c r="F760" s="36"/>
      <c r="G760" s="36"/>
      <c r="H760" s="36"/>
      <c r="I760" s="36"/>
      <c r="J760" s="35"/>
      <c r="K760" s="35"/>
      <c r="L760" s="37"/>
      <c r="M760" s="19">
        <f>(F760+G760+H760+I760+J760+K760)*82</f>
        <v>0</v>
      </c>
    </row>
    <row r="761" spans="1:13" x14ac:dyDescent="0.25">
      <c r="A761" s="16">
        <v>73880</v>
      </c>
      <c r="B761" s="17" t="s">
        <v>257</v>
      </c>
      <c r="C761" s="18" t="s">
        <v>1637</v>
      </c>
      <c r="D761" s="16" t="s">
        <v>431</v>
      </c>
      <c r="F761" s="36"/>
      <c r="G761" s="36"/>
      <c r="H761" s="36"/>
      <c r="I761" s="36"/>
      <c r="J761" s="35"/>
      <c r="K761" s="35"/>
      <c r="L761" s="37"/>
      <c r="M761" s="19">
        <f>(F761+G761+H761+I761+J761+K761)*82</f>
        <v>0</v>
      </c>
    </row>
    <row r="762" spans="1:13" x14ac:dyDescent="0.25">
      <c r="A762" s="16">
        <v>13097</v>
      </c>
      <c r="B762" s="17" t="s">
        <v>257</v>
      </c>
      <c r="C762" s="18" t="s">
        <v>1305</v>
      </c>
      <c r="D762" s="16" t="s">
        <v>431</v>
      </c>
      <c r="F762" s="36"/>
      <c r="G762" s="36"/>
      <c r="H762" s="36"/>
      <c r="I762" s="36"/>
      <c r="J762" s="35"/>
      <c r="K762" s="35"/>
      <c r="L762" s="37"/>
      <c r="M762" s="19">
        <f>(F762+G762+H762+I762+J762+K762)*82</f>
        <v>0</v>
      </c>
    </row>
    <row r="763" spans="1:13" x14ac:dyDescent="0.25">
      <c r="A763" s="16">
        <v>73888</v>
      </c>
      <c r="B763" s="17" t="s">
        <v>257</v>
      </c>
      <c r="C763" s="18" t="s">
        <v>1638</v>
      </c>
      <c r="D763" s="16" t="s">
        <v>431</v>
      </c>
      <c r="F763" s="36"/>
      <c r="G763" s="36"/>
      <c r="H763" s="36"/>
      <c r="I763" s="36"/>
      <c r="J763" s="35"/>
      <c r="K763" s="35"/>
      <c r="L763" s="37"/>
      <c r="M763" s="19">
        <f>(F763+G763+H763+I763+J763+K763)*82</f>
        <v>0</v>
      </c>
    </row>
    <row r="764" spans="1:13" x14ac:dyDescent="0.25">
      <c r="A764" s="16">
        <v>73893</v>
      </c>
      <c r="B764" s="17" t="s">
        <v>257</v>
      </c>
      <c r="C764" s="18" t="s">
        <v>1639</v>
      </c>
      <c r="D764" s="16" t="s">
        <v>431</v>
      </c>
      <c r="F764" s="36"/>
      <c r="G764" s="36"/>
      <c r="H764" s="36"/>
      <c r="I764" s="36"/>
      <c r="J764" s="35"/>
      <c r="K764" s="35"/>
      <c r="L764" s="37"/>
      <c r="M764" s="19">
        <f>(F764+G764+H764+I764+J764+K764)*82</f>
        <v>0</v>
      </c>
    </row>
    <row r="765" spans="1:13" x14ac:dyDescent="0.25">
      <c r="A765" s="16">
        <v>73825</v>
      </c>
      <c r="B765" s="17" t="s">
        <v>257</v>
      </c>
      <c r="C765" s="18" t="s">
        <v>961</v>
      </c>
      <c r="D765" s="16" t="s">
        <v>431</v>
      </c>
      <c r="F765" s="36"/>
      <c r="G765" s="36"/>
      <c r="H765" s="36"/>
      <c r="I765" s="36"/>
      <c r="J765" s="35"/>
      <c r="K765" s="35"/>
      <c r="L765" s="37"/>
      <c r="M765" s="19">
        <f>(F765+G765+H765+I765+J765+K765)*82</f>
        <v>0</v>
      </c>
    </row>
    <row r="766" spans="1:13" x14ac:dyDescent="0.25">
      <c r="A766" s="16">
        <v>73895</v>
      </c>
      <c r="B766" s="17" t="s">
        <v>257</v>
      </c>
      <c r="C766" s="18" t="s">
        <v>1640</v>
      </c>
      <c r="D766" s="16" t="s">
        <v>431</v>
      </c>
      <c r="F766" s="36"/>
      <c r="G766" s="36"/>
      <c r="H766" s="36"/>
      <c r="I766" s="36"/>
      <c r="J766" s="35"/>
      <c r="K766" s="35"/>
      <c r="L766" s="37"/>
      <c r="M766" s="19">
        <f>(F766+G766+H766+I766+J766+K766)*82</f>
        <v>0</v>
      </c>
    </row>
    <row r="767" spans="1:13" x14ac:dyDescent="0.25">
      <c r="A767" s="16">
        <v>73899</v>
      </c>
      <c r="B767" s="17" t="s">
        <v>258</v>
      </c>
      <c r="C767" s="18" t="s">
        <v>962</v>
      </c>
      <c r="D767" s="16" t="s">
        <v>431</v>
      </c>
      <c r="F767" s="36"/>
      <c r="G767" s="36"/>
      <c r="H767" s="36"/>
      <c r="I767" s="36"/>
      <c r="J767" s="35"/>
      <c r="K767" s="35"/>
      <c r="L767" s="37"/>
      <c r="M767" s="19">
        <f>(F767+G767+H767+I767+J767+K767)*82</f>
        <v>0</v>
      </c>
    </row>
    <row r="768" spans="1:13" s="6" customFormat="1" x14ac:dyDescent="0.25">
      <c r="A768" s="16"/>
      <c r="B768" s="17"/>
      <c r="C768" s="18"/>
      <c r="D768" s="16"/>
      <c r="E768" s="5"/>
      <c r="F768" s="38"/>
      <c r="G768" s="38"/>
      <c r="H768" s="38"/>
      <c r="I768" s="38"/>
      <c r="J768" s="38"/>
      <c r="K768" s="38"/>
      <c r="L768" s="37"/>
      <c r="M768" s="20"/>
    </row>
    <row r="769" spans="1:13" x14ac:dyDescent="0.25">
      <c r="A769" s="16">
        <v>78121</v>
      </c>
      <c r="B769" s="17" t="s">
        <v>20</v>
      </c>
      <c r="C769" s="18" t="s">
        <v>963</v>
      </c>
      <c r="D769" s="16" t="s">
        <v>429</v>
      </c>
      <c r="F769" s="35"/>
      <c r="G769" s="35"/>
      <c r="H769" s="36"/>
      <c r="I769" s="36"/>
      <c r="J769" s="36"/>
      <c r="K769" s="36"/>
      <c r="L769" s="37"/>
      <c r="M769" s="19">
        <f>(F769+G769+H769+I769+J769+K769)*100</f>
        <v>0</v>
      </c>
    </row>
    <row r="770" spans="1:13" s="6" customFormat="1" x14ac:dyDescent="0.25">
      <c r="A770" s="16"/>
      <c r="B770" s="17"/>
      <c r="C770" s="18"/>
      <c r="D770" s="16"/>
      <c r="E770" s="5"/>
      <c r="F770" s="38"/>
      <c r="G770" s="38"/>
      <c r="H770" s="38"/>
      <c r="I770" s="38"/>
      <c r="J770" s="38"/>
      <c r="K770" s="38"/>
      <c r="L770" s="37"/>
      <c r="M770" s="20"/>
    </row>
    <row r="771" spans="1:13" x14ac:dyDescent="0.25">
      <c r="A771" s="16">
        <v>3114</v>
      </c>
      <c r="B771" s="17" t="s">
        <v>259</v>
      </c>
      <c r="C771" s="18" t="s">
        <v>1641</v>
      </c>
      <c r="D771" s="16" t="s">
        <v>429</v>
      </c>
      <c r="F771" s="35"/>
      <c r="G771" s="35"/>
      <c r="H771" s="36"/>
      <c r="I771" s="36"/>
      <c r="J771" s="35"/>
      <c r="K771" s="35"/>
      <c r="L771" s="37"/>
      <c r="M771" s="19">
        <f>(F771+G771+H771+I771+J771+K771)*100</f>
        <v>0</v>
      </c>
    </row>
    <row r="772" spans="1:13" s="6" customFormat="1" x14ac:dyDescent="0.25">
      <c r="A772" s="16"/>
      <c r="B772" s="17"/>
      <c r="C772" s="18"/>
      <c r="D772" s="16"/>
      <c r="E772" s="5"/>
      <c r="F772" s="38"/>
      <c r="G772" s="38"/>
      <c r="H772" s="38"/>
      <c r="I772" s="38"/>
      <c r="J772" s="38"/>
      <c r="K772" s="38"/>
      <c r="L772" s="37"/>
      <c r="M772" s="20"/>
    </row>
    <row r="773" spans="1:13" x14ac:dyDescent="0.25">
      <c r="A773" s="16">
        <v>78158</v>
      </c>
      <c r="B773" s="17" t="s">
        <v>260</v>
      </c>
      <c r="C773" s="18" t="s">
        <v>260</v>
      </c>
      <c r="D773" s="16" t="s">
        <v>429</v>
      </c>
      <c r="F773" s="35"/>
      <c r="G773" s="35"/>
      <c r="H773" s="36"/>
      <c r="I773" s="36"/>
      <c r="J773" s="36"/>
      <c r="K773" s="36"/>
      <c r="L773" s="37"/>
      <c r="M773" s="19">
        <f>(F773+G773+H773+I773+J773+K773)*100</f>
        <v>0</v>
      </c>
    </row>
    <row r="774" spans="1:13" s="6" customFormat="1" x14ac:dyDescent="0.25">
      <c r="A774" s="16"/>
      <c r="B774" s="17"/>
      <c r="C774" s="18"/>
      <c r="D774" s="16"/>
      <c r="E774" s="5"/>
      <c r="F774" s="38"/>
      <c r="G774" s="38"/>
      <c r="H774" s="38"/>
      <c r="I774" s="38"/>
      <c r="J774" s="38"/>
      <c r="K774" s="38"/>
      <c r="L774" s="37"/>
      <c r="M774" s="20"/>
    </row>
    <row r="775" spans="1:13" x14ac:dyDescent="0.25">
      <c r="A775" s="16">
        <v>79367</v>
      </c>
      <c r="B775" s="17" t="s">
        <v>261</v>
      </c>
      <c r="C775" s="18" t="s">
        <v>1642</v>
      </c>
      <c r="D775" s="16" t="s">
        <v>429</v>
      </c>
      <c r="F775" s="35"/>
      <c r="G775" s="35"/>
      <c r="H775" s="36"/>
      <c r="I775" s="36"/>
      <c r="J775" s="36"/>
      <c r="K775" s="36"/>
      <c r="L775" s="37"/>
      <c r="M775" s="19">
        <f>(F775+G775+H775+I775+J775+K775)*100</f>
        <v>0</v>
      </c>
    </row>
    <row r="776" spans="1:13" x14ac:dyDescent="0.25">
      <c r="A776" s="16">
        <v>75060</v>
      </c>
      <c r="B776" s="17" t="s">
        <v>261</v>
      </c>
      <c r="C776" s="18" t="s">
        <v>1643</v>
      </c>
      <c r="D776" s="16" t="s">
        <v>429</v>
      </c>
      <c r="F776" s="35"/>
      <c r="G776" s="35"/>
      <c r="H776" s="36"/>
      <c r="I776" s="36"/>
      <c r="J776" s="36"/>
      <c r="K776" s="36"/>
      <c r="L776" s="37"/>
      <c r="M776" s="19">
        <f>(F776+G776+H776+I776+J776+K776)*100</f>
        <v>0</v>
      </c>
    </row>
    <row r="777" spans="1:13" x14ac:dyDescent="0.25">
      <c r="A777" s="16">
        <v>71509</v>
      </c>
      <c r="B777" s="17" t="s">
        <v>262</v>
      </c>
      <c r="C777" s="18" t="s">
        <v>964</v>
      </c>
      <c r="D777" s="16" t="s">
        <v>429</v>
      </c>
      <c r="F777" s="35"/>
      <c r="G777" s="35"/>
      <c r="H777" s="36"/>
      <c r="I777" s="36"/>
      <c r="J777" s="36"/>
      <c r="K777" s="36"/>
      <c r="L777" s="37"/>
      <c r="M777" s="19">
        <f>(F777+G777+H777+I777+J777+K777)*100</f>
        <v>0</v>
      </c>
    </row>
    <row r="778" spans="1:13" x14ac:dyDescent="0.25">
      <c r="A778" s="16">
        <v>71512</v>
      </c>
      <c r="B778" s="17" t="s">
        <v>262</v>
      </c>
      <c r="C778" s="18" t="s">
        <v>965</v>
      </c>
      <c r="D778" s="16" t="s">
        <v>429</v>
      </c>
      <c r="F778" s="35"/>
      <c r="G778" s="35"/>
      <c r="H778" s="36"/>
      <c r="I778" s="36"/>
      <c r="J778" s="36"/>
      <c r="K778" s="36"/>
      <c r="L778" s="37"/>
      <c r="M778" s="19">
        <f>(F778+G778+H778+I778+J778+K778)*100</f>
        <v>0</v>
      </c>
    </row>
    <row r="779" spans="1:13" x14ac:dyDescent="0.25">
      <c r="A779" s="16">
        <v>71510</v>
      </c>
      <c r="B779" s="17" t="s">
        <v>262</v>
      </c>
      <c r="C779" s="18" t="s">
        <v>966</v>
      </c>
      <c r="D779" s="16" t="s">
        <v>429</v>
      </c>
      <c r="F779" s="35"/>
      <c r="G779" s="35"/>
      <c r="H779" s="36"/>
      <c r="I779" s="36"/>
      <c r="J779" s="36"/>
      <c r="K779" s="36"/>
      <c r="L779" s="37"/>
      <c r="M779" s="19">
        <f>(F779+G779+H779+I779+J779+K779)*100</f>
        <v>0</v>
      </c>
    </row>
    <row r="780" spans="1:13" x14ac:dyDescent="0.25">
      <c r="A780" s="16">
        <v>79927</v>
      </c>
      <c r="B780" s="17" t="s">
        <v>262</v>
      </c>
      <c r="C780" s="18" t="s">
        <v>967</v>
      </c>
      <c r="D780" s="16" t="s">
        <v>429</v>
      </c>
      <c r="F780" s="35"/>
      <c r="G780" s="35"/>
      <c r="H780" s="36"/>
      <c r="I780" s="36"/>
      <c r="J780" s="36"/>
      <c r="K780" s="35"/>
      <c r="L780" s="37"/>
      <c r="M780" s="19">
        <f>(F780+G780+H780+I780+J780+K780)*100</f>
        <v>0</v>
      </c>
    </row>
    <row r="781" spans="1:13" x14ac:dyDescent="0.25">
      <c r="A781" s="16">
        <v>12429</v>
      </c>
      <c r="B781" s="17" t="s">
        <v>262</v>
      </c>
      <c r="C781" s="18" t="s">
        <v>1644</v>
      </c>
      <c r="D781" s="16" t="s">
        <v>97</v>
      </c>
      <c r="F781" s="35"/>
      <c r="G781" s="35"/>
      <c r="H781" s="36"/>
      <c r="I781" s="36"/>
      <c r="J781" s="36"/>
      <c r="K781" s="35"/>
      <c r="L781" s="37"/>
      <c r="M781" s="19">
        <f>(F781+G781+H781+I781+J781+K781)*100</f>
        <v>0</v>
      </c>
    </row>
    <row r="782" spans="1:13" s="6" customFormat="1" x14ac:dyDescent="0.25">
      <c r="A782" s="16"/>
      <c r="B782" s="17"/>
      <c r="C782" s="18"/>
      <c r="D782" s="16"/>
      <c r="E782" s="5"/>
      <c r="F782" s="38"/>
      <c r="G782" s="38"/>
      <c r="H782" s="38"/>
      <c r="I782" s="38"/>
      <c r="J782" s="38"/>
      <c r="K782" s="38"/>
      <c r="L782" s="37"/>
      <c r="M782" s="20"/>
    </row>
    <row r="783" spans="1:13" x14ac:dyDescent="0.25">
      <c r="A783" s="16" t="s">
        <v>569</v>
      </c>
      <c r="B783" s="17" t="s">
        <v>21</v>
      </c>
      <c r="C783" s="18" t="s">
        <v>66</v>
      </c>
      <c r="D783" s="16" t="s">
        <v>99</v>
      </c>
      <c r="F783" s="35"/>
      <c r="G783" s="35"/>
      <c r="H783" s="36"/>
      <c r="I783" s="36"/>
      <c r="J783" s="36"/>
      <c r="K783" s="35"/>
      <c r="L783" s="37"/>
      <c r="M783" s="19">
        <f>(F783+G783+H783+I783+J783+K783)*40</f>
        <v>0</v>
      </c>
    </row>
    <row r="784" spans="1:13" x14ac:dyDescent="0.25">
      <c r="A784" s="16" t="s">
        <v>570</v>
      </c>
      <c r="B784" s="17" t="s">
        <v>21</v>
      </c>
      <c r="C784" s="18" t="s">
        <v>66</v>
      </c>
      <c r="D784" s="16" t="s">
        <v>431</v>
      </c>
      <c r="F784" s="35"/>
      <c r="G784" s="35"/>
      <c r="H784" s="36"/>
      <c r="I784" s="36"/>
      <c r="J784" s="36"/>
      <c r="K784" s="35"/>
      <c r="L784" s="37"/>
      <c r="M784" s="19">
        <f>(F784+G784+H784+I784+J784+K784)*82</f>
        <v>0</v>
      </c>
    </row>
    <row r="785" spans="1:13" s="6" customFormat="1" x14ac:dyDescent="0.25">
      <c r="A785" s="16"/>
      <c r="B785" s="17"/>
      <c r="C785" s="18"/>
      <c r="D785" s="16"/>
      <c r="E785" s="5"/>
      <c r="F785" s="38"/>
      <c r="G785" s="38"/>
      <c r="H785" s="38"/>
      <c r="I785" s="38"/>
      <c r="J785" s="38"/>
      <c r="K785" s="38"/>
      <c r="L785" s="37"/>
      <c r="M785" s="20"/>
    </row>
    <row r="786" spans="1:13" x14ac:dyDescent="0.25">
      <c r="A786" s="16">
        <v>71394</v>
      </c>
      <c r="B786" s="17" t="s">
        <v>263</v>
      </c>
      <c r="C786" s="18" t="s">
        <v>981</v>
      </c>
      <c r="D786" s="16" t="s">
        <v>429</v>
      </c>
      <c r="F786" s="35"/>
      <c r="G786" s="35"/>
      <c r="H786" s="36"/>
      <c r="I786" s="36"/>
      <c r="J786" s="36"/>
      <c r="K786" s="36"/>
      <c r="L786" s="37"/>
      <c r="M786" s="19">
        <f>(F786+G786+H786+I786+J786+K786)*100</f>
        <v>0</v>
      </c>
    </row>
    <row r="787" spans="1:13" x14ac:dyDescent="0.25">
      <c r="A787" s="16">
        <v>71371</v>
      </c>
      <c r="B787" s="17" t="s">
        <v>263</v>
      </c>
      <c r="C787" s="18" t="s">
        <v>982</v>
      </c>
      <c r="D787" s="16" t="s">
        <v>429</v>
      </c>
      <c r="F787" s="35"/>
      <c r="G787" s="35"/>
      <c r="H787" s="36"/>
      <c r="I787" s="36"/>
      <c r="J787" s="36"/>
      <c r="K787" s="36"/>
      <c r="L787" s="37"/>
      <c r="M787" s="19">
        <f>(F787+G787+H787+I787+J787+K787)*100</f>
        <v>0</v>
      </c>
    </row>
    <row r="788" spans="1:13" x14ac:dyDescent="0.25">
      <c r="A788" s="16">
        <v>71372</v>
      </c>
      <c r="B788" s="17" t="s">
        <v>263</v>
      </c>
      <c r="C788" s="18" t="s">
        <v>263</v>
      </c>
      <c r="D788" s="16" t="s">
        <v>429</v>
      </c>
      <c r="F788" s="35"/>
      <c r="G788" s="35"/>
      <c r="H788" s="36"/>
      <c r="I788" s="36"/>
      <c r="J788" s="36"/>
      <c r="K788" s="36"/>
      <c r="L788" s="37"/>
      <c r="M788" s="19">
        <f>(F788+G788+H788+I788+J788+K788)*100</f>
        <v>0</v>
      </c>
    </row>
    <row r="789" spans="1:13" s="6" customFormat="1" x14ac:dyDescent="0.25">
      <c r="A789" s="16"/>
      <c r="B789" s="17"/>
      <c r="C789" s="18"/>
      <c r="D789" s="16"/>
      <c r="E789" s="5"/>
      <c r="F789" s="38"/>
      <c r="G789" s="38"/>
      <c r="H789" s="38"/>
      <c r="I789" s="38"/>
      <c r="J789" s="38"/>
      <c r="K789" s="38"/>
      <c r="L789" s="37"/>
      <c r="M789" s="20"/>
    </row>
    <row r="790" spans="1:13" x14ac:dyDescent="0.25">
      <c r="A790" s="16">
        <v>72809</v>
      </c>
      <c r="B790" s="17" t="s">
        <v>264</v>
      </c>
      <c r="C790" s="18" t="s">
        <v>968</v>
      </c>
      <c r="D790" s="16" t="s">
        <v>429</v>
      </c>
      <c r="F790" s="35"/>
      <c r="G790" s="35"/>
      <c r="H790" s="36"/>
      <c r="I790" s="36"/>
      <c r="J790" s="36"/>
      <c r="K790" s="36"/>
      <c r="L790" s="37"/>
      <c r="M790" s="19">
        <f>(F790+G790+H790+I790+J790+K790)*100</f>
        <v>0</v>
      </c>
    </row>
    <row r="791" spans="1:13" x14ac:dyDescent="0.25">
      <c r="A791" s="16">
        <v>72811</v>
      </c>
      <c r="B791" s="17" t="s">
        <v>264</v>
      </c>
      <c r="C791" s="18" t="s">
        <v>971</v>
      </c>
      <c r="D791" s="16" t="s">
        <v>429</v>
      </c>
      <c r="F791" s="35"/>
      <c r="G791" s="35"/>
      <c r="H791" s="36"/>
      <c r="I791" s="36"/>
      <c r="J791" s="36"/>
      <c r="K791" s="35"/>
      <c r="L791" s="37"/>
      <c r="M791" s="19">
        <f>(F791+G791+H791+I791+J791+K791)*100</f>
        <v>0</v>
      </c>
    </row>
    <row r="792" spans="1:13" x14ac:dyDescent="0.25">
      <c r="A792" s="16">
        <v>72812</v>
      </c>
      <c r="B792" s="17" t="s">
        <v>264</v>
      </c>
      <c r="C792" s="18" t="s">
        <v>969</v>
      </c>
      <c r="D792" s="16" t="s">
        <v>429</v>
      </c>
      <c r="F792" s="35"/>
      <c r="G792" s="35"/>
      <c r="H792" s="36"/>
      <c r="I792" s="36"/>
      <c r="J792" s="36"/>
      <c r="K792" s="36"/>
      <c r="L792" s="37"/>
      <c r="M792" s="19">
        <f>(F792+G792+H792+I792+J792+K792)*100</f>
        <v>0</v>
      </c>
    </row>
    <row r="793" spans="1:13" x14ac:dyDescent="0.25">
      <c r="A793" s="16">
        <v>72814</v>
      </c>
      <c r="B793" s="17" t="s">
        <v>264</v>
      </c>
      <c r="C793" s="18" t="s">
        <v>970</v>
      </c>
      <c r="D793" s="16" t="s">
        <v>429</v>
      </c>
      <c r="F793" s="35"/>
      <c r="G793" s="35"/>
      <c r="H793" s="36"/>
      <c r="I793" s="36"/>
      <c r="J793" s="36"/>
      <c r="K793" s="36"/>
      <c r="L793" s="37"/>
      <c r="M793" s="19">
        <f>(F793+G793+H793+I793+J793+K793)*100</f>
        <v>0</v>
      </c>
    </row>
    <row r="794" spans="1:13" s="6" customFormat="1" x14ac:dyDescent="0.25">
      <c r="A794" s="16"/>
      <c r="B794" s="17"/>
      <c r="C794" s="18"/>
      <c r="D794" s="16"/>
      <c r="E794" s="5"/>
      <c r="F794" s="38"/>
      <c r="G794" s="38"/>
      <c r="H794" s="38"/>
      <c r="I794" s="38"/>
      <c r="J794" s="38"/>
      <c r="K794" s="38"/>
      <c r="L794" s="37"/>
      <c r="M794" s="20"/>
    </row>
    <row r="795" spans="1:13" x14ac:dyDescent="0.25">
      <c r="A795" s="16" t="s">
        <v>571</v>
      </c>
      <c r="B795" s="17" t="s">
        <v>265</v>
      </c>
      <c r="C795" s="18" t="s">
        <v>1645</v>
      </c>
      <c r="D795" s="16" t="s">
        <v>97</v>
      </c>
      <c r="F795" s="35"/>
      <c r="G795" s="36"/>
      <c r="H795" s="36"/>
      <c r="I795" s="36"/>
      <c r="J795" s="35"/>
      <c r="K795" s="35"/>
      <c r="L795" s="37"/>
      <c r="M795" s="19">
        <f>(F795+G795+H795+I795+J795+K795)*100</f>
        <v>0</v>
      </c>
    </row>
    <row r="796" spans="1:13" x14ac:dyDescent="0.25">
      <c r="A796" s="16" t="s">
        <v>572</v>
      </c>
      <c r="B796" s="17" t="s">
        <v>265</v>
      </c>
      <c r="C796" s="18" t="s">
        <v>1645</v>
      </c>
      <c r="D796" s="16" t="s">
        <v>98</v>
      </c>
      <c r="F796" s="36"/>
      <c r="G796" s="35"/>
      <c r="H796" s="35"/>
      <c r="I796" s="35"/>
      <c r="J796" s="35"/>
      <c r="K796" s="35"/>
      <c r="L796" s="37"/>
      <c r="M796" s="19">
        <f>(F796+G796+H796+I796+J796+K796)*28</f>
        <v>0</v>
      </c>
    </row>
    <row r="797" spans="1:13" x14ac:dyDescent="0.25">
      <c r="A797" s="16">
        <v>75146</v>
      </c>
      <c r="B797" s="17" t="s">
        <v>265</v>
      </c>
      <c r="C797" s="18" t="s">
        <v>1646</v>
      </c>
      <c r="D797" s="16" t="s">
        <v>97</v>
      </c>
      <c r="F797" s="35"/>
      <c r="G797" s="36"/>
      <c r="H797" s="36"/>
      <c r="I797" s="36"/>
      <c r="J797" s="35"/>
      <c r="K797" s="35"/>
      <c r="L797" s="37"/>
      <c r="M797" s="19">
        <f>(F797+G797+H797+I797+J797+K797)*100</f>
        <v>0</v>
      </c>
    </row>
    <row r="798" spans="1:13" x14ac:dyDescent="0.25">
      <c r="A798" s="16" t="s">
        <v>573</v>
      </c>
      <c r="B798" s="17" t="s">
        <v>265</v>
      </c>
      <c r="C798" s="18" t="s">
        <v>1647</v>
      </c>
      <c r="D798" s="16" t="s">
        <v>97</v>
      </c>
      <c r="F798" s="35"/>
      <c r="G798" s="36"/>
      <c r="H798" s="36"/>
      <c r="I798" s="36"/>
      <c r="J798" s="35"/>
      <c r="K798" s="35"/>
      <c r="L798" s="37"/>
      <c r="M798" s="19">
        <f>(F798+G798+H798+I798+J798+K798)*100</f>
        <v>0</v>
      </c>
    </row>
    <row r="799" spans="1:13" x14ac:dyDescent="0.25">
      <c r="A799" s="16" t="s">
        <v>574</v>
      </c>
      <c r="B799" s="17" t="s">
        <v>265</v>
      </c>
      <c r="C799" s="18" t="s">
        <v>1647</v>
      </c>
      <c r="D799" s="16" t="s">
        <v>98</v>
      </c>
      <c r="F799" s="36"/>
      <c r="G799" s="35"/>
      <c r="H799" s="35"/>
      <c r="I799" s="35"/>
      <c r="J799" s="35"/>
      <c r="K799" s="35"/>
      <c r="L799" s="37"/>
      <c r="M799" s="19">
        <f>(F799+G799+H799+I799+J799+K799)*28</f>
        <v>0</v>
      </c>
    </row>
    <row r="800" spans="1:13" x14ac:dyDescent="0.25">
      <c r="A800" s="16" t="s">
        <v>575</v>
      </c>
      <c r="B800" s="17" t="s">
        <v>265</v>
      </c>
      <c r="C800" s="18" t="s">
        <v>1648</v>
      </c>
      <c r="D800" s="16" t="s">
        <v>97</v>
      </c>
      <c r="F800" s="35"/>
      <c r="G800" s="36"/>
      <c r="H800" s="36"/>
      <c r="I800" s="36"/>
      <c r="J800" s="35"/>
      <c r="K800" s="35"/>
      <c r="L800" s="37"/>
      <c r="M800" s="19">
        <f>(F800+G800+H800+I800+J800+K800)*100</f>
        <v>0</v>
      </c>
    </row>
    <row r="801" spans="1:13" x14ac:dyDescent="0.25">
      <c r="A801" s="16" t="s">
        <v>576</v>
      </c>
      <c r="B801" s="17" t="s">
        <v>265</v>
      </c>
      <c r="C801" s="18" t="s">
        <v>1648</v>
      </c>
      <c r="D801" s="16" t="s">
        <v>98</v>
      </c>
      <c r="F801" s="36"/>
      <c r="G801" s="35"/>
      <c r="H801" s="35"/>
      <c r="I801" s="35"/>
      <c r="J801" s="35"/>
      <c r="K801" s="35"/>
      <c r="L801" s="37"/>
      <c r="M801" s="19">
        <f>(F801+G801+H801+I801+J801+K801)*28</f>
        <v>0</v>
      </c>
    </row>
    <row r="802" spans="1:13" x14ac:dyDescent="0.25">
      <c r="A802" s="16" t="s">
        <v>577</v>
      </c>
      <c r="B802" s="17" t="s">
        <v>265</v>
      </c>
      <c r="C802" s="18" t="s">
        <v>1649</v>
      </c>
      <c r="D802" s="16" t="s">
        <v>97</v>
      </c>
      <c r="F802" s="35"/>
      <c r="G802" s="36"/>
      <c r="H802" s="36"/>
      <c r="I802" s="36"/>
      <c r="J802" s="35"/>
      <c r="K802" s="35"/>
      <c r="L802" s="37"/>
      <c r="M802" s="19">
        <f>(F802+G802+H802+I802+J802+K802)*100</f>
        <v>0</v>
      </c>
    </row>
    <row r="803" spans="1:13" x14ac:dyDescent="0.25">
      <c r="A803" s="16" t="s">
        <v>578</v>
      </c>
      <c r="B803" s="17" t="s">
        <v>265</v>
      </c>
      <c r="C803" s="18" t="s">
        <v>1649</v>
      </c>
      <c r="D803" s="16" t="s">
        <v>98</v>
      </c>
      <c r="F803" s="36"/>
      <c r="G803" s="35"/>
      <c r="H803" s="35"/>
      <c r="I803" s="35"/>
      <c r="J803" s="35"/>
      <c r="K803" s="35"/>
      <c r="L803" s="37"/>
      <c r="M803" s="19">
        <f>(F803+G803+H803+I803+J803+K803)*28</f>
        <v>0</v>
      </c>
    </row>
    <row r="804" spans="1:13" x14ac:dyDescent="0.25">
      <c r="A804" s="16">
        <v>13337</v>
      </c>
      <c r="B804" s="17" t="s">
        <v>265</v>
      </c>
      <c r="C804" s="18" t="s">
        <v>1650</v>
      </c>
      <c r="D804" s="16" t="s">
        <v>97</v>
      </c>
      <c r="F804" s="35"/>
      <c r="G804" s="36"/>
      <c r="H804" s="36"/>
      <c r="I804" s="36"/>
      <c r="J804" s="35"/>
      <c r="K804" s="35"/>
      <c r="L804" s="37"/>
      <c r="M804" s="19">
        <f>(F804+G804+H804+I804+J804+K804)*100</f>
        <v>0</v>
      </c>
    </row>
    <row r="805" spans="1:13" x14ac:dyDescent="0.25">
      <c r="A805" s="16" t="s">
        <v>579</v>
      </c>
      <c r="B805" s="17" t="s">
        <v>265</v>
      </c>
      <c r="C805" s="18" t="s">
        <v>1651</v>
      </c>
      <c r="D805" s="16" t="s">
        <v>97</v>
      </c>
      <c r="F805" s="35"/>
      <c r="G805" s="36"/>
      <c r="H805" s="36"/>
      <c r="I805" s="36"/>
      <c r="J805" s="35"/>
      <c r="K805" s="35"/>
      <c r="L805" s="37"/>
      <c r="M805" s="19">
        <f>(F805+G805+H805+I805+J805+K805)*100</f>
        <v>0</v>
      </c>
    </row>
    <row r="806" spans="1:13" x14ac:dyDescent="0.25">
      <c r="A806" s="16" t="s">
        <v>580</v>
      </c>
      <c r="B806" s="17" t="s">
        <v>265</v>
      </c>
      <c r="C806" s="18" t="s">
        <v>1651</v>
      </c>
      <c r="D806" s="16" t="s">
        <v>98</v>
      </c>
      <c r="F806" s="36"/>
      <c r="G806" s="35"/>
      <c r="H806" s="35"/>
      <c r="I806" s="35"/>
      <c r="J806" s="35"/>
      <c r="K806" s="35"/>
      <c r="L806" s="37"/>
      <c r="M806" s="19">
        <f>(F806+G806+H806+I806+J806+K806)*28</f>
        <v>0</v>
      </c>
    </row>
    <row r="807" spans="1:13" s="6" customFormat="1" x14ac:dyDescent="0.25">
      <c r="A807" s="16"/>
      <c r="B807" s="17"/>
      <c r="C807" s="18"/>
      <c r="D807" s="16"/>
      <c r="E807" s="5"/>
      <c r="F807" s="38"/>
      <c r="G807" s="38"/>
      <c r="H807" s="38"/>
      <c r="I807" s="38"/>
      <c r="J807" s="38"/>
      <c r="K807" s="38"/>
      <c r="L807" s="37"/>
      <c r="M807" s="20"/>
    </row>
    <row r="808" spans="1:13" x14ac:dyDescent="0.25">
      <c r="A808" s="16">
        <v>71374</v>
      </c>
      <c r="B808" s="17" t="s">
        <v>266</v>
      </c>
      <c r="C808" s="18" t="s">
        <v>972</v>
      </c>
      <c r="D808" s="16" t="s">
        <v>429</v>
      </c>
      <c r="F808" s="35"/>
      <c r="G808" s="35"/>
      <c r="H808" s="36"/>
      <c r="I808" s="36"/>
      <c r="J808" s="36"/>
      <c r="K808" s="36"/>
      <c r="L808" s="37"/>
      <c r="M808" s="19">
        <f>(F808+G808+H808+I808+J808+K808)*100</f>
        <v>0</v>
      </c>
    </row>
    <row r="809" spans="1:13" x14ac:dyDescent="0.25">
      <c r="A809" s="16">
        <v>71375</v>
      </c>
      <c r="B809" s="17" t="s">
        <v>266</v>
      </c>
      <c r="C809" s="18" t="s">
        <v>266</v>
      </c>
      <c r="D809" s="16" t="s">
        <v>429</v>
      </c>
      <c r="F809" s="35"/>
      <c r="G809" s="35"/>
      <c r="H809" s="36"/>
      <c r="I809" s="36"/>
      <c r="J809" s="36"/>
      <c r="K809" s="36"/>
      <c r="L809" s="37"/>
      <c r="M809" s="19">
        <f>(F809+G809+H809+I809+J809+K809)*100</f>
        <v>0</v>
      </c>
    </row>
    <row r="810" spans="1:13" s="6" customFormat="1" x14ac:dyDescent="0.25">
      <c r="A810" s="16"/>
      <c r="B810" s="17"/>
      <c r="C810" s="18"/>
      <c r="D810" s="16"/>
      <c r="E810" s="5"/>
      <c r="F810" s="38"/>
      <c r="G810" s="38"/>
      <c r="H810" s="38"/>
      <c r="I810" s="38"/>
      <c r="J810" s="38"/>
      <c r="K810" s="38"/>
      <c r="L810" s="37"/>
      <c r="M810" s="20"/>
    </row>
    <row r="811" spans="1:13" x14ac:dyDescent="0.25">
      <c r="A811" s="16">
        <v>76729</v>
      </c>
      <c r="B811" s="17" t="s">
        <v>267</v>
      </c>
      <c r="C811" s="18" t="s">
        <v>973</v>
      </c>
      <c r="D811" s="16" t="s">
        <v>429</v>
      </c>
      <c r="F811" s="35"/>
      <c r="G811" s="35"/>
      <c r="H811" s="36"/>
      <c r="I811" s="36"/>
      <c r="J811" s="36"/>
      <c r="K811" s="36"/>
      <c r="L811" s="37"/>
      <c r="M811" s="19">
        <f>(F811+G811+H811+I811+J811+K811)*100</f>
        <v>0</v>
      </c>
    </row>
    <row r="812" spans="1:13" x14ac:dyDescent="0.25">
      <c r="A812" s="16">
        <v>76715</v>
      </c>
      <c r="B812" s="17" t="s">
        <v>267</v>
      </c>
      <c r="C812" s="18" t="s">
        <v>974</v>
      </c>
      <c r="D812" s="16" t="s">
        <v>429</v>
      </c>
      <c r="F812" s="35"/>
      <c r="G812" s="35"/>
      <c r="H812" s="36"/>
      <c r="I812" s="36"/>
      <c r="J812" s="36"/>
      <c r="K812" s="36"/>
      <c r="L812" s="37"/>
      <c r="M812" s="19">
        <f>(F812+G812+H812+I812+J812+K812)*100</f>
        <v>0</v>
      </c>
    </row>
    <row r="813" spans="1:13" x14ac:dyDescent="0.25">
      <c r="A813" s="16">
        <v>76706</v>
      </c>
      <c r="B813" s="17" t="s">
        <v>267</v>
      </c>
      <c r="C813" s="18" t="s">
        <v>977</v>
      </c>
      <c r="D813" s="16" t="s">
        <v>429</v>
      </c>
      <c r="F813" s="35"/>
      <c r="G813" s="35"/>
      <c r="H813" s="36"/>
      <c r="I813" s="36"/>
      <c r="J813" s="36"/>
      <c r="K813" s="36"/>
      <c r="L813" s="37"/>
      <c r="M813" s="19">
        <f>(F813+G813+H813+I813+J813+K813)*100</f>
        <v>0</v>
      </c>
    </row>
    <row r="814" spans="1:13" x14ac:dyDescent="0.25">
      <c r="A814" s="16">
        <v>76709</v>
      </c>
      <c r="B814" s="17" t="s">
        <v>267</v>
      </c>
      <c r="C814" s="18" t="s">
        <v>978</v>
      </c>
      <c r="D814" s="16" t="s">
        <v>429</v>
      </c>
      <c r="F814" s="35"/>
      <c r="G814" s="35"/>
      <c r="H814" s="36"/>
      <c r="I814" s="36"/>
      <c r="J814" s="36"/>
      <c r="K814" s="36"/>
      <c r="L814" s="37"/>
      <c r="M814" s="19">
        <f>(F814+G814+H814+I814+J814+K814)*100</f>
        <v>0</v>
      </c>
    </row>
    <row r="815" spans="1:13" x14ac:dyDescent="0.25">
      <c r="A815" s="16">
        <v>76712</v>
      </c>
      <c r="B815" s="17" t="s">
        <v>267</v>
      </c>
      <c r="C815" s="18" t="s">
        <v>976</v>
      </c>
      <c r="D815" s="16" t="s">
        <v>429</v>
      </c>
      <c r="F815" s="35"/>
      <c r="G815" s="35"/>
      <c r="H815" s="36"/>
      <c r="I815" s="36"/>
      <c r="J815" s="36"/>
      <c r="K815" s="36"/>
      <c r="L815" s="37"/>
      <c r="M815" s="19">
        <f>(F815+G815+H815+I815+J815+K815)*100</f>
        <v>0</v>
      </c>
    </row>
    <row r="816" spans="1:13" x14ac:dyDescent="0.25">
      <c r="A816" s="16">
        <v>76713</v>
      </c>
      <c r="B816" s="17" t="s">
        <v>267</v>
      </c>
      <c r="C816" s="18" t="s">
        <v>979</v>
      </c>
      <c r="D816" s="16" t="s">
        <v>429</v>
      </c>
      <c r="F816" s="35"/>
      <c r="G816" s="35"/>
      <c r="H816" s="36"/>
      <c r="I816" s="36"/>
      <c r="J816" s="36"/>
      <c r="K816" s="36"/>
      <c r="L816" s="37"/>
      <c r="M816" s="19">
        <f>(F816+G816+H816+I816+J816+K816)*100</f>
        <v>0</v>
      </c>
    </row>
    <row r="817" spans="1:13" x14ac:dyDescent="0.25">
      <c r="A817" s="16">
        <v>76714</v>
      </c>
      <c r="B817" s="17" t="s">
        <v>267</v>
      </c>
      <c r="C817" s="18" t="s">
        <v>980</v>
      </c>
      <c r="D817" s="16" t="s">
        <v>429</v>
      </c>
      <c r="F817" s="35"/>
      <c r="G817" s="35"/>
      <c r="H817" s="36"/>
      <c r="I817" s="36"/>
      <c r="J817" s="36"/>
      <c r="K817" s="36"/>
      <c r="L817" s="37"/>
      <c r="M817" s="19">
        <f>(F817+G817+H817+I817+J817+K817)*100</f>
        <v>0</v>
      </c>
    </row>
    <row r="818" spans="1:13" x14ac:dyDescent="0.25">
      <c r="A818" s="16">
        <v>76707</v>
      </c>
      <c r="B818" s="17" t="s">
        <v>267</v>
      </c>
      <c r="C818" s="18" t="s">
        <v>975</v>
      </c>
      <c r="D818" s="16" t="s">
        <v>429</v>
      </c>
      <c r="F818" s="35"/>
      <c r="G818" s="35"/>
      <c r="H818" s="36"/>
      <c r="I818" s="36"/>
      <c r="J818" s="36"/>
      <c r="K818" s="36"/>
      <c r="L818" s="37"/>
      <c r="M818" s="19">
        <f>(F818+G818+H818+I818+J818+K818)*100</f>
        <v>0</v>
      </c>
    </row>
    <row r="819" spans="1:13" x14ac:dyDescent="0.25">
      <c r="A819" s="16">
        <v>76731</v>
      </c>
      <c r="B819" s="17" t="s">
        <v>268</v>
      </c>
      <c r="C819" s="18" t="s">
        <v>268</v>
      </c>
      <c r="D819" s="16" t="s">
        <v>429</v>
      </c>
      <c r="F819" s="35"/>
      <c r="G819" s="35"/>
      <c r="H819" s="36"/>
      <c r="I819" s="36"/>
      <c r="J819" s="36"/>
      <c r="K819" s="35"/>
      <c r="L819" s="37"/>
      <c r="M819" s="19">
        <f>(F819+G819+H819+I819+J819+K819)*100</f>
        <v>0</v>
      </c>
    </row>
    <row r="820" spans="1:13" s="6" customFormat="1" x14ac:dyDescent="0.25">
      <c r="A820" s="16"/>
      <c r="B820" s="17"/>
      <c r="C820" s="18"/>
      <c r="D820" s="16"/>
      <c r="E820" s="5"/>
      <c r="F820" s="38"/>
      <c r="G820" s="38"/>
      <c r="H820" s="38"/>
      <c r="I820" s="38"/>
      <c r="J820" s="38"/>
      <c r="K820" s="38"/>
      <c r="L820" s="37"/>
      <c r="M820" s="20"/>
    </row>
    <row r="821" spans="1:13" x14ac:dyDescent="0.25">
      <c r="A821" s="16">
        <v>79107</v>
      </c>
      <c r="B821" s="17" t="s">
        <v>269</v>
      </c>
      <c r="C821" s="18" t="s">
        <v>1306</v>
      </c>
      <c r="D821" s="16" t="s">
        <v>429</v>
      </c>
      <c r="F821" s="35"/>
      <c r="G821" s="35"/>
      <c r="H821" s="36"/>
      <c r="I821" s="36"/>
      <c r="J821" s="36"/>
      <c r="K821" s="35"/>
      <c r="L821" s="37"/>
      <c r="M821" s="19">
        <f>(F821+G821+H821+I821+J821+K821)*100</f>
        <v>0</v>
      </c>
    </row>
    <row r="822" spans="1:13" x14ac:dyDescent="0.25">
      <c r="A822" s="16">
        <v>79198</v>
      </c>
      <c r="B822" s="17" t="s">
        <v>269</v>
      </c>
      <c r="C822" s="18" t="s">
        <v>1307</v>
      </c>
      <c r="D822" s="16" t="s">
        <v>429</v>
      </c>
      <c r="F822" s="35"/>
      <c r="G822" s="35"/>
      <c r="H822" s="36"/>
      <c r="I822" s="36"/>
      <c r="J822" s="36"/>
      <c r="K822" s="35"/>
      <c r="L822" s="37"/>
      <c r="M822" s="19">
        <f>(F822+G822+H822+I822+J822+K822)*100</f>
        <v>0</v>
      </c>
    </row>
    <row r="823" spans="1:13" x14ac:dyDescent="0.25">
      <c r="A823" s="16" t="s">
        <v>581</v>
      </c>
      <c r="B823" s="17" t="s">
        <v>269</v>
      </c>
      <c r="C823" s="18" t="s">
        <v>1652</v>
      </c>
      <c r="D823" s="16" t="s">
        <v>97</v>
      </c>
      <c r="F823" s="35"/>
      <c r="G823" s="35"/>
      <c r="H823" s="36"/>
      <c r="I823" s="36"/>
      <c r="J823" s="36"/>
      <c r="K823" s="35"/>
      <c r="L823" s="37"/>
      <c r="M823" s="19">
        <f>(F823+G823+H823+I823+J823+K823)*100</f>
        <v>0</v>
      </c>
    </row>
    <row r="824" spans="1:13" x14ac:dyDescent="0.25">
      <c r="A824" s="16" t="s">
        <v>582</v>
      </c>
      <c r="B824" s="17" t="s">
        <v>269</v>
      </c>
      <c r="C824" s="18" t="s">
        <v>1652</v>
      </c>
      <c r="D824" s="16" t="s">
        <v>431</v>
      </c>
      <c r="F824" s="35"/>
      <c r="G824" s="35"/>
      <c r="H824" s="36"/>
      <c r="I824" s="36"/>
      <c r="J824" s="36"/>
      <c r="K824" s="35"/>
      <c r="L824" s="37"/>
      <c r="M824" s="19">
        <f>(F824+G824+H824+I824+J824+K824)*82</f>
        <v>0</v>
      </c>
    </row>
    <row r="825" spans="1:13" x14ac:dyDescent="0.25">
      <c r="A825" s="16">
        <v>75033</v>
      </c>
      <c r="B825" s="17" t="s">
        <v>269</v>
      </c>
      <c r="C825" s="18" t="s">
        <v>1308</v>
      </c>
      <c r="D825" s="16" t="s">
        <v>429</v>
      </c>
      <c r="F825" s="35"/>
      <c r="G825" s="35"/>
      <c r="H825" s="36"/>
      <c r="I825" s="36"/>
      <c r="J825" s="36"/>
      <c r="K825" s="35"/>
      <c r="L825" s="37"/>
      <c r="M825" s="19">
        <f>(F825+G825+H825+I825+J825+K825)*100</f>
        <v>0</v>
      </c>
    </row>
    <row r="826" spans="1:13" x14ac:dyDescent="0.25">
      <c r="A826" s="16">
        <v>75006</v>
      </c>
      <c r="B826" s="17" t="s">
        <v>269</v>
      </c>
      <c r="C826" s="18" t="s">
        <v>1309</v>
      </c>
      <c r="D826" s="16" t="s">
        <v>429</v>
      </c>
      <c r="F826" s="35"/>
      <c r="G826" s="35"/>
      <c r="H826" s="36"/>
      <c r="I826" s="36"/>
      <c r="J826" s="36"/>
      <c r="K826" s="35"/>
      <c r="L826" s="37"/>
      <c r="M826" s="19">
        <f>(F826+G826+H826+I826+J826+K826)*100</f>
        <v>0</v>
      </c>
    </row>
    <row r="827" spans="1:13" x14ac:dyDescent="0.25">
      <c r="A827" s="16" t="s">
        <v>583</v>
      </c>
      <c r="B827" s="17" t="s">
        <v>269</v>
      </c>
      <c r="C827" s="18" t="s">
        <v>1653</v>
      </c>
      <c r="D827" s="16" t="s">
        <v>429</v>
      </c>
      <c r="F827" s="35"/>
      <c r="G827" s="35"/>
      <c r="H827" s="36"/>
      <c r="I827" s="36"/>
      <c r="J827" s="36"/>
      <c r="K827" s="35"/>
      <c r="L827" s="37"/>
      <c r="M827" s="19">
        <f>(F827+G827+H827+I827+J827+K827)*100</f>
        <v>0</v>
      </c>
    </row>
    <row r="828" spans="1:13" x14ac:dyDescent="0.25">
      <c r="A828" s="16" t="s">
        <v>584</v>
      </c>
      <c r="B828" s="17" t="s">
        <v>269</v>
      </c>
      <c r="C828" s="18" t="s">
        <v>1653</v>
      </c>
      <c r="D828" s="16" t="s">
        <v>431</v>
      </c>
      <c r="F828" s="35"/>
      <c r="G828" s="35"/>
      <c r="H828" s="36"/>
      <c r="I828" s="36"/>
      <c r="J828" s="36"/>
      <c r="K828" s="35"/>
      <c r="L828" s="37"/>
      <c r="M828" s="19">
        <f>(F828+G828+H828+I828+J828+K828)*82</f>
        <v>0</v>
      </c>
    </row>
    <row r="829" spans="1:13" x14ac:dyDescent="0.25">
      <c r="A829" s="16">
        <v>75007</v>
      </c>
      <c r="B829" s="17" t="s">
        <v>269</v>
      </c>
      <c r="C829" s="18" t="s">
        <v>1310</v>
      </c>
      <c r="D829" s="16" t="s">
        <v>429</v>
      </c>
      <c r="F829" s="35"/>
      <c r="G829" s="35"/>
      <c r="H829" s="36"/>
      <c r="I829" s="36"/>
      <c r="J829" s="36"/>
      <c r="K829" s="35"/>
      <c r="L829" s="37"/>
      <c r="M829" s="19">
        <f>(F829+G829+H829+I829+J829+K829)*100</f>
        <v>0</v>
      </c>
    </row>
    <row r="830" spans="1:13" x14ac:dyDescent="0.25">
      <c r="A830" s="16" t="s">
        <v>585</v>
      </c>
      <c r="B830" s="17" t="s">
        <v>269</v>
      </c>
      <c r="C830" s="18" t="s">
        <v>1654</v>
      </c>
      <c r="D830" s="16" t="s">
        <v>97</v>
      </c>
      <c r="F830" s="35"/>
      <c r="G830" s="35"/>
      <c r="H830" s="36"/>
      <c r="I830" s="36"/>
      <c r="J830" s="36"/>
      <c r="K830" s="35"/>
      <c r="L830" s="37"/>
      <c r="M830" s="19">
        <f>(F830+G830+H830+I830+J830+K830)*100</f>
        <v>0</v>
      </c>
    </row>
    <row r="831" spans="1:13" x14ac:dyDescent="0.25">
      <c r="A831" s="16" t="s">
        <v>586</v>
      </c>
      <c r="B831" s="17" t="s">
        <v>269</v>
      </c>
      <c r="C831" s="18" t="s">
        <v>1654</v>
      </c>
      <c r="D831" s="16" t="s">
        <v>431</v>
      </c>
      <c r="F831" s="35"/>
      <c r="G831" s="35"/>
      <c r="H831" s="36"/>
      <c r="I831" s="36"/>
      <c r="J831" s="36"/>
      <c r="K831" s="35"/>
      <c r="L831" s="37"/>
      <c r="M831" s="19">
        <f>(F831+G831+H831+I831+J831+K831)*82</f>
        <v>0</v>
      </c>
    </row>
    <row r="832" spans="1:13" x14ac:dyDescent="0.25">
      <c r="A832" s="16">
        <v>75031</v>
      </c>
      <c r="B832" s="17" t="s">
        <v>22</v>
      </c>
      <c r="C832" s="18" t="s">
        <v>983</v>
      </c>
      <c r="D832" s="16" t="s">
        <v>429</v>
      </c>
      <c r="F832" s="35"/>
      <c r="G832" s="35"/>
      <c r="H832" s="36"/>
      <c r="I832" s="36"/>
      <c r="J832" s="36"/>
      <c r="K832" s="36"/>
      <c r="L832" s="37"/>
      <c r="M832" s="19">
        <f>(F832+G832+H832+I832+J832+K832)*100</f>
        <v>0</v>
      </c>
    </row>
    <row r="833" spans="1:13" x14ac:dyDescent="0.25">
      <c r="A833" s="16">
        <v>79199</v>
      </c>
      <c r="B833" s="17" t="s">
        <v>22</v>
      </c>
      <c r="C833" s="18" t="s">
        <v>984</v>
      </c>
      <c r="D833" s="16" t="s">
        <v>429</v>
      </c>
      <c r="F833" s="35"/>
      <c r="G833" s="35"/>
      <c r="H833" s="36"/>
      <c r="I833" s="36"/>
      <c r="J833" s="36"/>
      <c r="K833" s="36"/>
      <c r="L833" s="37"/>
      <c r="M833" s="19">
        <f>(F833+G833+H833+I833+J833+K833)*100</f>
        <v>0</v>
      </c>
    </row>
    <row r="834" spans="1:13" x14ac:dyDescent="0.25">
      <c r="A834" s="16" t="s">
        <v>587</v>
      </c>
      <c r="B834" s="17" t="s">
        <v>22</v>
      </c>
      <c r="C834" s="18" t="s">
        <v>985</v>
      </c>
      <c r="D834" s="16" t="s">
        <v>429</v>
      </c>
      <c r="F834" s="35"/>
      <c r="G834" s="35"/>
      <c r="H834" s="36"/>
      <c r="I834" s="36"/>
      <c r="J834" s="36"/>
      <c r="K834" s="36"/>
      <c r="L834" s="37"/>
      <c r="M834" s="19">
        <f>(F834+G834+H834+I834+J834+K834)*100</f>
        <v>0</v>
      </c>
    </row>
    <row r="835" spans="1:13" x14ac:dyDescent="0.25">
      <c r="A835" s="16" t="s">
        <v>588</v>
      </c>
      <c r="B835" s="17" t="s">
        <v>22</v>
      </c>
      <c r="C835" s="18" t="s">
        <v>985</v>
      </c>
      <c r="D835" s="16" t="s">
        <v>431</v>
      </c>
      <c r="F835" s="35"/>
      <c r="G835" s="35"/>
      <c r="H835" s="36"/>
      <c r="I835" s="36"/>
      <c r="J835" s="36"/>
      <c r="K835" s="36"/>
      <c r="L835" s="37"/>
      <c r="M835" s="19">
        <f>(F835+G835+H835+I835+J835+K835)*82</f>
        <v>0</v>
      </c>
    </row>
    <row r="836" spans="1:13" x14ac:dyDescent="0.25">
      <c r="A836" s="16">
        <v>12491</v>
      </c>
      <c r="B836" s="17" t="s">
        <v>22</v>
      </c>
      <c r="C836" s="18" t="s">
        <v>1655</v>
      </c>
      <c r="D836" s="16" t="s">
        <v>97</v>
      </c>
      <c r="F836" s="35"/>
      <c r="G836" s="35"/>
      <c r="H836" s="36"/>
      <c r="I836" s="36"/>
      <c r="J836" s="36"/>
      <c r="K836" s="35"/>
      <c r="L836" s="37"/>
      <c r="M836" s="19">
        <f>(F836+G836+H836+I836+J836+K836)*100</f>
        <v>0</v>
      </c>
    </row>
    <row r="837" spans="1:13" x14ac:dyDescent="0.25">
      <c r="A837" s="16">
        <v>9629</v>
      </c>
      <c r="B837" s="17" t="s">
        <v>22</v>
      </c>
      <c r="C837" s="18" t="s">
        <v>1656</v>
      </c>
      <c r="D837" s="16" t="s">
        <v>97</v>
      </c>
      <c r="F837" s="35"/>
      <c r="G837" s="35"/>
      <c r="H837" s="36"/>
      <c r="I837" s="36"/>
      <c r="J837" s="36"/>
      <c r="K837" s="35"/>
      <c r="L837" s="37"/>
      <c r="M837" s="19">
        <f>(F837+G837+H837+I837+J837+K837)*100</f>
        <v>0</v>
      </c>
    </row>
    <row r="838" spans="1:13" x14ac:dyDescent="0.25">
      <c r="A838" s="16" t="s">
        <v>589</v>
      </c>
      <c r="B838" s="17" t="s">
        <v>22</v>
      </c>
      <c r="C838" s="18" t="s">
        <v>80</v>
      </c>
      <c r="D838" s="16" t="s">
        <v>429</v>
      </c>
      <c r="F838" s="35"/>
      <c r="G838" s="35"/>
      <c r="H838" s="36"/>
      <c r="I838" s="36"/>
      <c r="J838" s="36"/>
      <c r="K838" s="36"/>
      <c r="L838" s="37"/>
      <c r="M838" s="19">
        <f>(F838+G838+H838+I838+J838+K838)*100</f>
        <v>0</v>
      </c>
    </row>
    <row r="839" spans="1:13" x14ac:dyDescent="0.25">
      <c r="A839" s="16" t="s">
        <v>590</v>
      </c>
      <c r="B839" s="17" t="s">
        <v>22</v>
      </c>
      <c r="C839" s="18" t="s">
        <v>80</v>
      </c>
      <c r="D839" s="16" t="s">
        <v>431</v>
      </c>
      <c r="F839" s="35"/>
      <c r="G839" s="35"/>
      <c r="H839" s="36"/>
      <c r="I839" s="36"/>
      <c r="J839" s="36"/>
      <c r="K839" s="36"/>
      <c r="L839" s="37"/>
      <c r="M839" s="19">
        <f>(F839+G839+H839+I839+J839+K839)*82</f>
        <v>0</v>
      </c>
    </row>
    <row r="840" spans="1:13" x14ac:dyDescent="0.25">
      <c r="A840" s="16">
        <v>75080</v>
      </c>
      <c r="B840" s="17" t="s">
        <v>22</v>
      </c>
      <c r="C840" s="18" t="s">
        <v>1657</v>
      </c>
      <c r="D840" s="16" t="s">
        <v>431</v>
      </c>
      <c r="F840" s="35"/>
      <c r="G840" s="35"/>
      <c r="H840" s="36"/>
      <c r="I840" s="36"/>
      <c r="J840" s="36"/>
      <c r="K840" s="35"/>
      <c r="L840" s="37"/>
      <c r="M840" s="19">
        <f>(F840+G840+H840+I840+J840+K840)*82</f>
        <v>0</v>
      </c>
    </row>
    <row r="841" spans="1:13" x14ac:dyDescent="0.25">
      <c r="A841" s="16" t="s">
        <v>591</v>
      </c>
      <c r="B841" s="17" t="s">
        <v>22</v>
      </c>
      <c r="C841" s="18" t="s">
        <v>986</v>
      </c>
      <c r="D841" s="16" t="s">
        <v>429</v>
      </c>
      <c r="F841" s="35"/>
      <c r="G841" s="35"/>
      <c r="H841" s="36"/>
      <c r="I841" s="36"/>
      <c r="J841" s="36"/>
      <c r="K841" s="36"/>
      <c r="L841" s="37"/>
      <c r="M841" s="19">
        <f>(F841+G841+H841+I841+J841+K841)*100</f>
        <v>0</v>
      </c>
    </row>
    <row r="842" spans="1:13" x14ac:dyDescent="0.25">
      <c r="A842" s="16" t="s">
        <v>592</v>
      </c>
      <c r="B842" s="17" t="s">
        <v>22</v>
      </c>
      <c r="C842" s="18" t="s">
        <v>986</v>
      </c>
      <c r="D842" s="16" t="s">
        <v>431</v>
      </c>
      <c r="F842" s="35"/>
      <c r="G842" s="35"/>
      <c r="H842" s="36"/>
      <c r="I842" s="36"/>
      <c r="J842" s="36"/>
      <c r="K842" s="36"/>
      <c r="L842" s="37"/>
      <c r="M842" s="19">
        <f>(F842+G842+H842+I842+J842+K842)*82</f>
        <v>0</v>
      </c>
    </row>
    <row r="843" spans="1:13" x14ac:dyDescent="0.25">
      <c r="A843" s="16" t="s">
        <v>593</v>
      </c>
      <c r="B843" s="17" t="s">
        <v>22</v>
      </c>
      <c r="C843" s="18" t="s">
        <v>1658</v>
      </c>
      <c r="D843" s="16" t="s">
        <v>429</v>
      </c>
      <c r="F843" s="35"/>
      <c r="G843" s="35"/>
      <c r="H843" s="36"/>
      <c r="I843" s="36"/>
      <c r="J843" s="36"/>
      <c r="K843" s="36"/>
      <c r="L843" s="37"/>
      <c r="M843" s="19">
        <f>(F843+G843+H843+I843+J843+K843)*100</f>
        <v>0</v>
      </c>
    </row>
    <row r="844" spans="1:13" x14ac:dyDescent="0.25">
      <c r="A844" s="16" t="s">
        <v>594</v>
      </c>
      <c r="B844" s="17" t="s">
        <v>22</v>
      </c>
      <c r="C844" s="18" t="s">
        <v>1658</v>
      </c>
      <c r="D844" s="16" t="s">
        <v>431</v>
      </c>
      <c r="F844" s="35"/>
      <c r="G844" s="35"/>
      <c r="H844" s="36"/>
      <c r="I844" s="36"/>
      <c r="J844" s="36"/>
      <c r="K844" s="36"/>
      <c r="L844" s="37"/>
      <c r="M844" s="19">
        <f>(F844+G844+H844+I844+J844+K844)*82</f>
        <v>0</v>
      </c>
    </row>
    <row r="845" spans="1:13" x14ac:dyDescent="0.25">
      <c r="A845" s="16">
        <v>5233</v>
      </c>
      <c r="B845" s="17" t="s">
        <v>22</v>
      </c>
      <c r="C845" s="18" t="s">
        <v>1311</v>
      </c>
      <c r="D845" s="16" t="s">
        <v>429</v>
      </c>
      <c r="F845" s="35"/>
      <c r="G845" s="35"/>
      <c r="H845" s="36"/>
      <c r="I845" s="36"/>
      <c r="J845" s="36"/>
      <c r="K845" s="35"/>
      <c r="L845" s="37"/>
      <c r="M845" s="19">
        <f>(F845+G845+H845+I845+J845+K845)*100</f>
        <v>0</v>
      </c>
    </row>
    <row r="846" spans="1:13" x14ac:dyDescent="0.25">
      <c r="A846" s="16">
        <v>76167</v>
      </c>
      <c r="B846" s="17" t="s">
        <v>55</v>
      </c>
      <c r="C846" s="18" t="s">
        <v>987</v>
      </c>
      <c r="D846" s="16" t="s">
        <v>429</v>
      </c>
      <c r="F846" s="35"/>
      <c r="G846" s="35"/>
      <c r="H846" s="36"/>
      <c r="I846" s="36"/>
      <c r="J846" s="36"/>
      <c r="K846" s="36"/>
      <c r="L846" s="37"/>
      <c r="M846" s="19">
        <f>(F846+G846+H846+I846+J846+K846)*100</f>
        <v>0</v>
      </c>
    </row>
    <row r="847" spans="1:13" x14ac:dyDescent="0.25">
      <c r="A847" s="16" t="s">
        <v>595</v>
      </c>
      <c r="B847" s="17" t="s">
        <v>270</v>
      </c>
      <c r="C847" s="18" t="s">
        <v>1312</v>
      </c>
      <c r="D847" s="16" t="s">
        <v>429</v>
      </c>
      <c r="F847" s="35"/>
      <c r="G847" s="35"/>
      <c r="H847" s="36"/>
      <c r="I847" s="36"/>
      <c r="J847" s="36"/>
      <c r="K847" s="35"/>
      <c r="L847" s="37"/>
      <c r="M847" s="19">
        <f>(F847+G847+H847+I847+J847+K847)*100</f>
        <v>0</v>
      </c>
    </row>
    <row r="848" spans="1:13" x14ac:dyDescent="0.25">
      <c r="A848" s="16" t="s">
        <v>596</v>
      </c>
      <c r="B848" s="17" t="s">
        <v>270</v>
      </c>
      <c r="C848" s="18" t="s">
        <v>1312</v>
      </c>
      <c r="D848" s="16" t="s">
        <v>431</v>
      </c>
      <c r="F848" s="35"/>
      <c r="G848" s="35"/>
      <c r="H848" s="36"/>
      <c r="I848" s="36"/>
      <c r="J848" s="36"/>
      <c r="K848" s="35"/>
      <c r="L848" s="37"/>
      <c r="M848" s="19">
        <f>(F848+G848+H848+I848+J848+K848)*82</f>
        <v>0</v>
      </c>
    </row>
    <row r="849" spans="1:13" s="6" customFormat="1" x14ac:dyDescent="0.25">
      <c r="A849" s="16"/>
      <c r="B849" s="17"/>
      <c r="C849" s="18"/>
      <c r="D849" s="16"/>
      <c r="E849" s="5"/>
      <c r="F849" s="38"/>
      <c r="G849" s="38"/>
      <c r="H849" s="38"/>
      <c r="I849" s="38"/>
      <c r="J849" s="38"/>
      <c r="K849" s="38"/>
      <c r="L849" s="37"/>
      <c r="M849" s="20"/>
    </row>
    <row r="850" spans="1:13" x14ac:dyDescent="0.25">
      <c r="A850" s="16">
        <v>3701</v>
      </c>
      <c r="B850" s="17" t="s">
        <v>271</v>
      </c>
      <c r="C850" s="18" t="s">
        <v>1659</v>
      </c>
      <c r="D850" s="16" t="s">
        <v>429</v>
      </c>
      <c r="F850" s="35"/>
      <c r="G850" s="36"/>
      <c r="H850" s="36"/>
      <c r="I850" s="36"/>
      <c r="J850" s="35"/>
      <c r="K850" s="35"/>
      <c r="L850" s="37"/>
      <c r="M850" s="19">
        <f>(F850+G850+H850+I850+J850+K850)*100</f>
        <v>0</v>
      </c>
    </row>
    <row r="851" spans="1:13" x14ac:dyDescent="0.25">
      <c r="A851" s="16">
        <v>3702</v>
      </c>
      <c r="B851" s="17" t="s">
        <v>271</v>
      </c>
      <c r="C851" s="18" t="s">
        <v>988</v>
      </c>
      <c r="D851" s="16" t="s">
        <v>429</v>
      </c>
      <c r="F851" s="35"/>
      <c r="G851" s="36"/>
      <c r="H851" s="36"/>
      <c r="I851" s="36"/>
      <c r="J851" s="35"/>
      <c r="K851" s="35"/>
      <c r="L851" s="37"/>
      <c r="M851" s="19">
        <f>(F851+G851+H851+I851+J851+K851)*100</f>
        <v>0</v>
      </c>
    </row>
    <row r="852" spans="1:13" x14ac:dyDescent="0.25">
      <c r="A852" s="16">
        <v>3703</v>
      </c>
      <c r="B852" s="17" t="s">
        <v>271</v>
      </c>
      <c r="C852" s="18" t="s">
        <v>989</v>
      </c>
      <c r="D852" s="16" t="s">
        <v>429</v>
      </c>
      <c r="F852" s="35"/>
      <c r="G852" s="36"/>
      <c r="H852" s="36"/>
      <c r="I852" s="36"/>
      <c r="J852" s="35"/>
      <c r="K852" s="35"/>
      <c r="L852" s="37"/>
      <c r="M852" s="19">
        <f>(F852+G852+H852+I852+J852+K852)*100</f>
        <v>0</v>
      </c>
    </row>
    <row r="853" spans="1:13" x14ac:dyDescent="0.25">
      <c r="A853" s="16">
        <v>3704</v>
      </c>
      <c r="B853" s="17" t="s">
        <v>271</v>
      </c>
      <c r="C853" s="18" t="s">
        <v>990</v>
      </c>
      <c r="D853" s="16" t="s">
        <v>429</v>
      </c>
      <c r="F853" s="35"/>
      <c r="G853" s="36"/>
      <c r="H853" s="36"/>
      <c r="I853" s="36"/>
      <c r="J853" s="35"/>
      <c r="K853" s="35"/>
      <c r="L853" s="37"/>
      <c r="M853" s="19">
        <f>(F853+G853+H853+I853+J853+K853)*100</f>
        <v>0</v>
      </c>
    </row>
    <row r="854" spans="1:13" x14ac:dyDescent="0.25">
      <c r="A854" s="16">
        <v>5431</v>
      </c>
      <c r="B854" s="17" t="s">
        <v>271</v>
      </c>
      <c r="C854" s="18" t="s">
        <v>1660</v>
      </c>
      <c r="D854" s="16" t="s">
        <v>429</v>
      </c>
      <c r="F854" s="35"/>
      <c r="G854" s="36"/>
      <c r="H854" s="36"/>
      <c r="I854" s="36"/>
      <c r="J854" s="35"/>
      <c r="K854" s="35"/>
      <c r="L854" s="37"/>
      <c r="M854" s="19">
        <f>(F854+G854+H854+I854+J854+K854)*100</f>
        <v>0</v>
      </c>
    </row>
    <row r="855" spans="1:13" x14ac:dyDescent="0.25">
      <c r="A855" s="16">
        <v>3983</v>
      </c>
      <c r="B855" s="17" t="s">
        <v>271</v>
      </c>
      <c r="C855" s="18" t="s">
        <v>991</v>
      </c>
      <c r="D855" s="16" t="s">
        <v>429</v>
      </c>
      <c r="F855" s="35"/>
      <c r="G855" s="36"/>
      <c r="H855" s="36"/>
      <c r="I855" s="36"/>
      <c r="J855" s="35"/>
      <c r="K855" s="35"/>
      <c r="L855" s="37"/>
      <c r="M855" s="19">
        <f>(F855+G855+H855+I855+J855+K855)*100</f>
        <v>0</v>
      </c>
    </row>
    <row r="856" spans="1:13" x14ac:dyDescent="0.25">
      <c r="A856" s="16">
        <v>3275</v>
      </c>
      <c r="B856" s="17" t="s">
        <v>272</v>
      </c>
      <c r="C856" s="18" t="s">
        <v>1661</v>
      </c>
      <c r="D856" s="16" t="s">
        <v>429</v>
      </c>
      <c r="F856" s="35"/>
      <c r="G856" s="36"/>
      <c r="H856" s="36"/>
      <c r="I856" s="36"/>
      <c r="J856" s="35"/>
      <c r="K856" s="35"/>
      <c r="L856" s="37"/>
      <c r="M856" s="19">
        <f>(F856+G856+H856+I856+J856+K856)*100</f>
        <v>0</v>
      </c>
    </row>
    <row r="857" spans="1:13" s="6" customFormat="1" x14ac:dyDescent="0.25">
      <c r="A857" s="16"/>
      <c r="B857" s="17"/>
      <c r="C857" s="18"/>
      <c r="D857" s="16"/>
      <c r="E857" s="5"/>
      <c r="F857" s="38"/>
      <c r="G857" s="38"/>
      <c r="H857" s="38"/>
      <c r="I857" s="38"/>
      <c r="J857" s="38"/>
      <c r="K857" s="38"/>
      <c r="L857" s="37"/>
      <c r="M857" s="20"/>
    </row>
    <row r="858" spans="1:13" x14ac:dyDescent="0.25">
      <c r="A858" s="16">
        <v>72825</v>
      </c>
      <c r="B858" s="17" t="s">
        <v>273</v>
      </c>
      <c r="C858" s="18" t="s">
        <v>992</v>
      </c>
      <c r="D858" s="16" t="s">
        <v>429</v>
      </c>
      <c r="F858" s="35"/>
      <c r="G858" s="35"/>
      <c r="H858" s="36"/>
      <c r="I858" s="36"/>
      <c r="J858" s="36"/>
      <c r="K858" s="36"/>
      <c r="L858" s="37"/>
      <c r="M858" s="19">
        <f>(F858+G858+H858+I858+J858+K858)*100</f>
        <v>0</v>
      </c>
    </row>
    <row r="859" spans="1:13" x14ac:dyDescent="0.25">
      <c r="A859" s="16">
        <v>72823</v>
      </c>
      <c r="B859" s="17" t="s">
        <v>273</v>
      </c>
      <c r="C859" s="18" t="s">
        <v>273</v>
      </c>
      <c r="D859" s="16" t="s">
        <v>429</v>
      </c>
      <c r="F859" s="35"/>
      <c r="G859" s="35"/>
      <c r="H859" s="36"/>
      <c r="I859" s="36"/>
      <c r="J859" s="36"/>
      <c r="K859" s="36"/>
      <c r="L859" s="37"/>
      <c r="M859" s="19">
        <f>(F859+G859+H859+I859+J859+K859)*100</f>
        <v>0</v>
      </c>
    </row>
    <row r="860" spans="1:13" s="6" customFormat="1" x14ac:dyDescent="0.25">
      <c r="A860" s="16"/>
      <c r="B860" s="17"/>
      <c r="C860" s="18"/>
      <c r="D860" s="16"/>
      <c r="E860" s="5"/>
      <c r="F860" s="38"/>
      <c r="G860" s="38"/>
      <c r="H860" s="38"/>
      <c r="I860" s="38"/>
      <c r="J860" s="38"/>
      <c r="K860" s="38"/>
      <c r="L860" s="37"/>
      <c r="M860" s="20"/>
    </row>
    <row r="861" spans="1:13" x14ac:dyDescent="0.25">
      <c r="A861" s="16">
        <v>74470</v>
      </c>
      <c r="B861" s="17" t="s">
        <v>274</v>
      </c>
      <c r="C861" s="18" t="s">
        <v>835</v>
      </c>
      <c r="D861" s="16" t="s">
        <v>97</v>
      </c>
      <c r="F861" s="35"/>
      <c r="G861" s="36"/>
      <c r="H861" s="36"/>
      <c r="I861" s="36"/>
      <c r="J861" s="35"/>
      <c r="K861" s="35"/>
      <c r="L861" s="37"/>
      <c r="M861" s="19">
        <f>(F861+G861+H861+I861+J861+K861)*100</f>
        <v>0</v>
      </c>
    </row>
    <row r="862" spans="1:13" x14ac:dyDescent="0.25">
      <c r="A862" s="16">
        <v>75420</v>
      </c>
      <c r="B862" s="17" t="s">
        <v>275</v>
      </c>
      <c r="C862" s="18" t="s">
        <v>1662</v>
      </c>
      <c r="D862" s="16" t="s">
        <v>97</v>
      </c>
      <c r="F862" s="35"/>
      <c r="G862" s="36"/>
      <c r="H862" s="36"/>
      <c r="I862" s="36"/>
      <c r="J862" s="35"/>
      <c r="K862" s="35"/>
      <c r="L862" s="37"/>
      <c r="M862" s="19">
        <f>(F862+G862+H862+I862+J862+K862)*100</f>
        <v>0</v>
      </c>
    </row>
    <row r="863" spans="1:13" x14ac:dyDescent="0.25">
      <c r="A863" s="16">
        <v>70776</v>
      </c>
      <c r="B863" s="17" t="s">
        <v>275</v>
      </c>
      <c r="C863" s="18" t="s">
        <v>1663</v>
      </c>
      <c r="D863" s="16" t="s">
        <v>97</v>
      </c>
      <c r="F863" s="35"/>
      <c r="G863" s="36"/>
      <c r="H863" s="36"/>
      <c r="I863" s="36"/>
      <c r="J863" s="35"/>
      <c r="K863" s="35"/>
      <c r="L863" s="37"/>
      <c r="M863" s="19">
        <f>(F863+G863+H863+I863+J863+K863)*100</f>
        <v>0</v>
      </c>
    </row>
    <row r="864" spans="1:13" x14ac:dyDescent="0.25">
      <c r="A864" s="16">
        <v>75421</v>
      </c>
      <c r="B864" s="17" t="s">
        <v>275</v>
      </c>
      <c r="C864" s="18" t="s">
        <v>1664</v>
      </c>
      <c r="D864" s="16" t="s">
        <v>97</v>
      </c>
      <c r="F864" s="35"/>
      <c r="G864" s="36"/>
      <c r="H864" s="36"/>
      <c r="I864" s="36"/>
      <c r="J864" s="35"/>
      <c r="K864" s="35"/>
      <c r="L864" s="37"/>
      <c r="M864" s="19">
        <f>(F864+G864+H864+I864+J864+K864)*100</f>
        <v>0</v>
      </c>
    </row>
    <row r="865" spans="1:13" x14ac:dyDescent="0.25">
      <c r="A865" s="16">
        <v>70770</v>
      </c>
      <c r="B865" s="17" t="s">
        <v>275</v>
      </c>
      <c r="C865" s="18" t="s">
        <v>1665</v>
      </c>
      <c r="D865" s="16" t="s">
        <v>97</v>
      </c>
      <c r="F865" s="35"/>
      <c r="G865" s="36"/>
      <c r="H865" s="36"/>
      <c r="I865" s="36"/>
      <c r="J865" s="35"/>
      <c r="K865" s="35"/>
      <c r="L865" s="37"/>
      <c r="M865" s="19">
        <f>(F865+G865+H865+I865+J865+K865)*100</f>
        <v>0</v>
      </c>
    </row>
    <row r="866" spans="1:13" x14ac:dyDescent="0.25">
      <c r="A866" s="16">
        <v>70786</v>
      </c>
      <c r="B866" s="17" t="s">
        <v>276</v>
      </c>
      <c r="C866" s="18" t="s">
        <v>1666</v>
      </c>
      <c r="D866" s="16" t="s">
        <v>97</v>
      </c>
      <c r="F866" s="35"/>
      <c r="G866" s="36"/>
      <c r="H866" s="36"/>
      <c r="I866" s="36"/>
      <c r="J866" s="35"/>
      <c r="K866" s="35"/>
      <c r="L866" s="37"/>
      <c r="M866" s="19">
        <f>(F866+G866+H866+I866+J866+K866)*100</f>
        <v>0</v>
      </c>
    </row>
    <row r="867" spans="1:13" x14ac:dyDescent="0.25">
      <c r="A867" s="16">
        <v>74471</v>
      </c>
      <c r="B867" s="17" t="s">
        <v>276</v>
      </c>
      <c r="C867" s="18" t="s">
        <v>1667</v>
      </c>
      <c r="D867" s="16" t="s">
        <v>97</v>
      </c>
      <c r="F867" s="35"/>
      <c r="G867" s="36"/>
      <c r="H867" s="36"/>
      <c r="I867" s="36"/>
      <c r="J867" s="35"/>
      <c r="K867" s="35"/>
      <c r="L867" s="37"/>
      <c r="M867" s="19">
        <f>(F867+G867+H867+I867+J867+K867)*100</f>
        <v>0</v>
      </c>
    </row>
    <row r="868" spans="1:13" x14ac:dyDescent="0.25">
      <c r="A868" s="16">
        <v>70796</v>
      </c>
      <c r="B868" s="17" t="s">
        <v>276</v>
      </c>
      <c r="C868" s="18" t="s">
        <v>1668</v>
      </c>
      <c r="D868" s="16" t="s">
        <v>97</v>
      </c>
      <c r="F868" s="35"/>
      <c r="G868" s="36"/>
      <c r="H868" s="36"/>
      <c r="I868" s="36"/>
      <c r="J868" s="35"/>
      <c r="K868" s="35"/>
      <c r="L868" s="37"/>
      <c r="M868" s="19">
        <f>(F868+G868+H868+I868+J868+K868)*100</f>
        <v>0</v>
      </c>
    </row>
    <row r="869" spans="1:13" x14ac:dyDescent="0.25">
      <c r="A869" s="16">
        <v>70719</v>
      </c>
      <c r="B869" s="17" t="s">
        <v>276</v>
      </c>
      <c r="C869" s="18" t="s">
        <v>1669</v>
      </c>
      <c r="D869" s="16" t="s">
        <v>97</v>
      </c>
      <c r="F869" s="35"/>
      <c r="G869" s="36"/>
      <c r="H869" s="36"/>
      <c r="I869" s="36"/>
      <c r="J869" s="35"/>
      <c r="K869" s="35"/>
      <c r="L869" s="37"/>
      <c r="M869" s="19">
        <f>(F869+G869+H869+I869+J869+K869)*100</f>
        <v>0</v>
      </c>
    </row>
    <row r="870" spans="1:13" x14ac:dyDescent="0.25">
      <c r="A870" s="16">
        <v>74441</v>
      </c>
      <c r="B870" s="17" t="s">
        <v>276</v>
      </c>
      <c r="C870" s="18" t="s">
        <v>837</v>
      </c>
      <c r="D870" s="16" t="s">
        <v>97</v>
      </c>
      <c r="F870" s="35"/>
      <c r="G870" s="36"/>
      <c r="H870" s="36"/>
      <c r="I870" s="36"/>
      <c r="J870" s="36"/>
      <c r="K870" s="36"/>
      <c r="L870" s="37"/>
      <c r="M870" s="19">
        <f>(F870+G870+H870+I870+J870+K870)*100</f>
        <v>0</v>
      </c>
    </row>
    <row r="871" spans="1:13" x14ac:dyDescent="0.25">
      <c r="A871" s="16">
        <v>74454</v>
      </c>
      <c r="B871" s="17" t="s">
        <v>277</v>
      </c>
      <c r="C871" s="18" t="s">
        <v>1670</v>
      </c>
      <c r="D871" s="16" t="s">
        <v>97</v>
      </c>
      <c r="F871" s="35"/>
      <c r="G871" s="36"/>
      <c r="H871" s="36"/>
      <c r="I871" s="36"/>
      <c r="J871" s="35"/>
      <c r="K871" s="35"/>
      <c r="L871" s="37"/>
      <c r="M871" s="19">
        <f>(F871+G871+H871+I871+J871+K871)*100</f>
        <v>0</v>
      </c>
    </row>
    <row r="872" spans="1:13" x14ac:dyDescent="0.25">
      <c r="A872" s="16">
        <v>70752</v>
      </c>
      <c r="B872" s="17" t="s">
        <v>277</v>
      </c>
      <c r="C872" s="18" t="s">
        <v>836</v>
      </c>
      <c r="D872" s="16" t="s">
        <v>97</v>
      </c>
      <c r="F872" s="35"/>
      <c r="G872" s="36"/>
      <c r="H872" s="36"/>
      <c r="I872" s="36"/>
      <c r="J872" s="35"/>
      <c r="K872" s="35"/>
      <c r="L872" s="37"/>
      <c r="M872" s="19">
        <f>(F872+G872+H872+I872+J872+K872)*100</f>
        <v>0</v>
      </c>
    </row>
    <row r="873" spans="1:13" x14ac:dyDescent="0.25">
      <c r="A873" s="16">
        <v>13943</v>
      </c>
      <c r="B873" s="17" t="s">
        <v>277</v>
      </c>
      <c r="C873" s="18" t="s">
        <v>1313</v>
      </c>
      <c r="D873" s="16" t="s">
        <v>97</v>
      </c>
      <c r="F873" s="35"/>
      <c r="G873" s="36"/>
      <c r="H873" s="36"/>
      <c r="I873" s="36"/>
      <c r="J873" s="35"/>
      <c r="K873" s="35"/>
      <c r="L873" s="37"/>
      <c r="M873" s="19">
        <f>(F873+G873+H873+I873+J873+K873)*100</f>
        <v>0</v>
      </c>
    </row>
    <row r="874" spans="1:13" s="6" customFormat="1" x14ac:dyDescent="0.25">
      <c r="A874" s="16"/>
      <c r="B874" s="17"/>
      <c r="C874" s="18"/>
      <c r="D874" s="16"/>
      <c r="E874" s="5"/>
      <c r="F874" s="38"/>
      <c r="G874" s="38"/>
      <c r="H874" s="38"/>
      <c r="I874" s="38"/>
      <c r="J874" s="38"/>
      <c r="K874" s="38"/>
      <c r="L874" s="37"/>
      <c r="M874" s="20"/>
    </row>
    <row r="875" spans="1:13" x14ac:dyDescent="0.25">
      <c r="A875" s="16">
        <v>78125</v>
      </c>
      <c r="B875" s="17" t="s">
        <v>23</v>
      </c>
      <c r="C875" s="18" t="s">
        <v>81</v>
      </c>
      <c r="D875" s="16" t="s">
        <v>429</v>
      </c>
      <c r="F875" s="35"/>
      <c r="G875" s="35"/>
      <c r="H875" s="36"/>
      <c r="I875" s="36"/>
      <c r="J875" s="36"/>
      <c r="K875" s="36"/>
      <c r="L875" s="37"/>
      <c r="M875" s="19">
        <f>(F875+G875+H875+I875+J875+K875)*100</f>
        <v>0</v>
      </c>
    </row>
    <row r="876" spans="1:13" s="6" customFormat="1" x14ac:dyDescent="0.25">
      <c r="A876" s="16"/>
      <c r="B876" s="17"/>
      <c r="C876" s="18"/>
      <c r="D876" s="16"/>
      <c r="E876" s="5"/>
      <c r="F876" s="38"/>
      <c r="G876" s="38"/>
      <c r="H876" s="38"/>
      <c r="I876" s="38"/>
      <c r="J876" s="38"/>
      <c r="K876" s="38"/>
      <c r="L876" s="37"/>
      <c r="M876" s="20"/>
    </row>
    <row r="877" spans="1:13" x14ac:dyDescent="0.25">
      <c r="A877" s="16">
        <v>75711</v>
      </c>
      <c r="B877" s="17" t="s">
        <v>278</v>
      </c>
      <c r="C877" s="18" t="s">
        <v>993</v>
      </c>
      <c r="D877" s="16" t="s">
        <v>429</v>
      </c>
      <c r="F877" s="35"/>
      <c r="G877" s="35"/>
      <c r="H877" s="36"/>
      <c r="I877" s="36"/>
      <c r="J877" s="36"/>
      <c r="K877" s="36"/>
      <c r="L877" s="37"/>
      <c r="M877" s="19">
        <f>(F877+G877+H877+I877+J877+K877)*100</f>
        <v>0</v>
      </c>
    </row>
    <row r="878" spans="1:13" s="6" customFormat="1" x14ac:dyDescent="0.25">
      <c r="A878" s="16"/>
      <c r="B878" s="17"/>
      <c r="C878" s="18"/>
      <c r="D878" s="16"/>
      <c r="E878" s="5"/>
      <c r="F878" s="38"/>
      <c r="G878" s="38"/>
      <c r="H878" s="38"/>
      <c r="I878" s="38"/>
      <c r="J878" s="38"/>
      <c r="K878" s="38"/>
      <c r="L878" s="37"/>
      <c r="M878" s="20"/>
    </row>
    <row r="879" spans="1:13" x14ac:dyDescent="0.25">
      <c r="A879" s="16">
        <v>75601</v>
      </c>
      <c r="B879" s="17" t="s">
        <v>279</v>
      </c>
      <c r="C879" s="18" t="s">
        <v>1671</v>
      </c>
      <c r="D879" s="16" t="s">
        <v>431</v>
      </c>
      <c r="F879" s="36"/>
      <c r="G879" s="36"/>
      <c r="H879" s="35"/>
      <c r="I879" s="35"/>
      <c r="J879" s="35"/>
      <c r="K879" s="35"/>
      <c r="L879" s="37"/>
      <c r="M879" s="19">
        <f>(F879+G879+H879+I879+J879+K879)*82</f>
        <v>0</v>
      </c>
    </row>
    <row r="880" spans="1:13" s="6" customFormat="1" x14ac:dyDescent="0.25">
      <c r="A880" s="16"/>
      <c r="B880" s="17"/>
      <c r="C880" s="18"/>
      <c r="D880" s="16"/>
      <c r="E880" s="5"/>
      <c r="F880" s="38"/>
      <c r="G880" s="38"/>
      <c r="H880" s="38"/>
      <c r="I880" s="38"/>
      <c r="J880" s="38"/>
      <c r="K880" s="38"/>
      <c r="L880" s="37"/>
      <c r="M880" s="20"/>
    </row>
    <row r="881" spans="1:13" x14ac:dyDescent="0.25">
      <c r="A881" s="16">
        <v>71865</v>
      </c>
      <c r="B881" s="17" t="s">
        <v>280</v>
      </c>
      <c r="C881" s="18" t="s">
        <v>1672</v>
      </c>
      <c r="D881" s="16" t="s">
        <v>100</v>
      </c>
      <c r="F881" s="35"/>
      <c r="G881" s="36"/>
      <c r="H881" s="36"/>
      <c r="I881" s="36"/>
      <c r="J881" s="35"/>
      <c r="K881" s="35"/>
      <c r="L881" s="37"/>
      <c r="M881" s="19">
        <f>(F881+G881+H881+I881+J881+K881)*45</f>
        <v>0</v>
      </c>
    </row>
    <row r="882" spans="1:13" x14ac:dyDescent="0.25">
      <c r="A882" s="16">
        <v>71867</v>
      </c>
      <c r="B882" s="17" t="s">
        <v>280</v>
      </c>
      <c r="C882" s="18" t="s">
        <v>1673</v>
      </c>
      <c r="D882" s="16" t="s">
        <v>100</v>
      </c>
      <c r="F882" s="35"/>
      <c r="G882" s="36"/>
      <c r="H882" s="36"/>
      <c r="I882" s="36"/>
      <c r="J882" s="35"/>
      <c r="K882" s="35"/>
      <c r="L882" s="37"/>
      <c r="M882" s="19">
        <f>(F882+G882+H882+I882+J882+K882)*45</f>
        <v>0</v>
      </c>
    </row>
    <row r="883" spans="1:13" x14ac:dyDescent="0.25">
      <c r="A883" s="16">
        <v>71868</v>
      </c>
      <c r="B883" s="17" t="s">
        <v>280</v>
      </c>
      <c r="C883" s="18" t="s">
        <v>1674</v>
      </c>
      <c r="D883" s="16" t="s">
        <v>100</v>
      </c>
      <c r="F883" s="35"/>
      <c r="G883" s="36"/>
      <c r="H883" s="36"/>
      <c r="I883" s="36"/>
      <c r="J883" s="35"/>
      <c r="K883" s="35"/>
      <c r="L883" s="37"/>
      <c r="M883" s="19">
        <f>(F883+G883+H883+I883+J883+K883)*45</f>
        <v>0</v>
      </c>
    </row>
    <row r="884" spans="1:13" x14ac:dyDescent="0.25">
      <c r="A884" s="16">
        <v>71893</v>
      </c>
      <c r="B884" s="17" t="s">
        <v>280</v>
      </c>
      <c r="C884" s="18" t="s">
        <v>1675</v>
      </c>
      <c r="D884" s="16" t="s">
        <v>100</v>
      </c>
      <c r="F884" s="35"/>
      <c r="G884" s="36"/>
      <c r="H884" s="36"/>
      <c r="I884" s="36"/>
      <c r="J884" s="35"/>
      <c r="K884" s="35"/>
      <c r="L884" s="37"/>
      <c r="M884" s="19">
        <f>(F884+G884+H884+I884+J884+K884)*45</f>
        <v>0</v>
      </c>
    </row>
    <row r="885" spans="1:13" x14ac:dyDescent="0.25">
      <c r="A885" s="16">
        <v>71883</v>
      </c>
      <c r="B885" s="17" t="s">
        <v>280</v>
      </c>
      <c r="C885" s="18" t="s">
        <v>1676</v>
      </c>
      <c r="D885" s="16" t="s">
        <v>100</v>
      </c>
      <c r="F885" s="35"/>
      <c r="G885" s="36"/>
      <c r="H885" s="36"/>
      <c r="I885" s="36"/>
      <c r="J885" s="35"/>
      <c r="K885" s="35"/>
      <c r="L885" s="37"/>
      <c r="M885" s="19">
        <f>(F885+G885+H885+I885+J885+K885)*45</f>
        <v>0</v>
      </c>
    </row>
    <row r="886" spans="1:13" x14ac:dyDescent="0.25">
      <c r="A886" s="16">
        <v>71894</v>
      </c>
      <c r="B886" s="17" t="s">
        <v>280</v>
      </c>
      <c r="C886" s="18" t="s">
        <v>1677</v>
      </c>
      <c r="D886" s="16" t="s">
        <v>100</v>
      </c>
      <c r="F886" s="35"/>
      <c r="G886" s="36"/>
      <c r="H886" s="36"/>
      <c r="I886" s="36"/>
      <c r="J886" s="35"/>
      <c r="K886" s="35"/>
      <c r="L886" s="37"/>
      <c r="M886" s="19">
        <f>(F886+G886+H886+I886+J886+K886)*45</f>
        <v>0</v>
      </c>
    </row>
    <row r="887" spans="1:13" x14ac:dyDescent="0.25">
      <c r="A887" s="16">
        <v>71870</v>
      </c>
      <c r="B887" s="17" t="s">
        <v>280</v>
      </c>
      <c r="C887" s="18" t="s">
        <v>1678</v>
      </c>
      <c r="D887" s="16" t="s">
        <v>100</v>
      </c>
      <c r="F887" s="35"/>
      <c r="G887" s="36"/>
      <c r="H887" s="36"/>
      <c r="I887" s="36"/>
      <c r="J887" s="35"/>
      <c r="K887" s="35"/>
      <c r="L887" s="37"/>
      <c r="M887" s="19">
        <f>(F887+G887+H887+I887+J887+K887)*45</f>
        <v>0</v>
      </c>
    </row>
    <row r="888" spans="1:13" s="6" customFormat="1" x14ac:dyDescent="0.25">
      <c r="A888" s="16"/>
      <c r="B888" s="17"/>
      <c r="C888" s="18"/>
      <c r="D888" s="16"/>
      <c r="E888" s="5"/>
      <c r="F888" s="38"/>
      <c r="G888" s="38"/>
      <c r="H888" s="38"/>
      <c r="I888" s="38"/>
      <c r="J888" s="38"/>
      <c r="K888" s="38"/>
      <c r="L888" s="37"/>
      <c r="M888" s="20"/>
    </row>
    <row r="889" spans="1:13" x14ac:dyDescent="0.25">
      <c r="A889" s="16">
        <v>70118</v>
      </c>
      <c r="B889" s="17" t="s">
        <v>281</v>
      </c>
      <c r="C889" s="18" t="s">
        <v>994</v>
      </c>
      <c r="D889" s="16" t="s">
        <v>431</v>
      </c>
      <c r="F889" s="35"/>
      <c r="G889" s="35"/>
      <c r="H889" s="36"/>
      <c r="I889" s="36"/>
      <c r="J889" s="36"/>
      <c r="K889" s="36"/>
      <c r="L889" s="37"/>
      <c r="M889" s="19">
        <f>(F889+G889+H889+I889+J889+K889)*82</f>
        <v>0</v>
      </c>
    </row>
    <row r="890" spans="1:13" s="6" customFormat="1" x14ac:dyDescent="0.25">
      <c r="A890" s="16"/>
      <c r="B890" s="17"/>
      <c r="C890" s="18"/>
      <c r="D890" s="16"/>
      <c r="E890" s="5"/>
      <c r="F890" s="38"/>
      <c r="G890" s="38"/>
      <c r="H890" s="38"/>
      <c r="I890" s="38"/>
      <c r="J890" s="38"/>
      <c r="K890" s="38"/>
      <c r="L890" s="37"/>
      <c r="M890" s="20"/>
    </row>
    <row r="891" spans="1:13" x14ac:dyDescent="0.25">
      <c r="A891" s="16">
        <v>6901</v>
      </c>
      <c r="B891" s="17" t="s">
        <v>282</v>
      </c>
      <c r="C891" s="18" t="s">
        <v>1679</v>
      </c>
      <c r="D891" s="16" t="s">
        <v>97</v>
      </c>
      <c r="F891" s="35"/>
      <c r="G891" s="35"/>
      <c r="H891" s="36"/>
      <c r="I891" s="36"/>
      <c r="J891" s="35"/>
      <c r="K891" s="35"/>
      <c r="L891" s="37"/>
      <c r="M891" s="19">
        <f>(F891+G891+H891+I891+J891+K891)*100</f>
        <v>0</v>
      </c>
    </row>
    <row r="892" spans="1:13" x14ac:dyDescent="0.25">
      <c r="A892" s="16">
        <v>7269</v>
      </c>
      <c r="B892" s="17" t="s">
        <v>282</v>
      </c>
      <c r="C892" s="18" t="s">
        <v>1314</v>
      </c>
      <c r="D892" s="16" t="s">
        <v>429</v>
      </c>
      <c r="F892" s="35"/>
      <c r="G892" s="35"/>
      <c r="H892" s="36"/>
      <c r="I892" s="36"/>
      <c r="J892" s="35"/>
      <c r="K892" s="35"/>
      <c r="L892" s="37"/>
      <c r="M892" s="19">
        <f>(F892+G892+H892+I892+J892+K892)*100</f>
        <v>0</v>
      </c>
    </row>
    <row r="893" spans="1:13" s="6" customFormat="1" x14ac:dyDescent="0.25">
      <c r="A893" s="16"/>
      <c r="B893" s="17"/>
      <c r="C893" s="18"/>
      <c r="D893" s="16"/>
      <c r="E893" s="5"/>
      <c r="F893" s="38"/>
      <c r="G893" s="38"/>
      <c r="H893" s="38"/>
      <c r="I893" s="38"/>
      <c r="J893" s="38"/>
      <c r="K893" s="38"/>
      <c r="L893" s="37"/>
      <c r="M893" s="20"/>
    </row>
    <row r="894" spans="1:13" x14ac:dyDescent="0.25">
      <c r="A894" s="16">
        <v>71377</v>
      </c>
      <c r="B894" s="17" t="s">
        <v>283</v>
      </c>
      <c r="C894" s="18" t="s">
        <v>995</v>
      </c>
      <c r="D894" s="16" t="s">
        <v>429</v>
      </c>
      <c r="F894" s="35"/>
      <c r="G894" s="35"/>
      <c r="H894" s="36"/>
      <c r="I894" s="36"/>
      <c r="J894" s="36"/>
      <c r="K894" s="36"/>
      <c r="L894" s="37"/>
      <c r="M894" s="19">
        <f>(F894+G894+H894+I894+J894+K894)*100</f>
        <v>0</v>
      </c>
    </row>
    <row r="895" spans="1:13" x14ac:dyDescent="0.25">
      <c r="A895" s="16">
        <v>71380</v>
      </c>
      <c r="B895" s="17" t="s">
        <v>284</v>
      </c>
      <c r="C895" s="18" t="s">
        <v>996</v>
      </c>
      <c r="D895" s="16" t="s">
        <v>429</v>
      </c>
      <c r="F895" s="35"/>
      <c r="G895" s="35"/>
      <c r="H895" s="36"/>
      <c r="I895" s="36"/>
      <c r="J895" s="36"/>
      <c r="K895" s="36"/>
      <c r="L895" s="37"/>
      <c r="M895" s="19">
        <f>(F895+G895+H895+I895+J895+K895)*100</f>
        <v>0</v>
      </c>
    </row>
    <row r="896" spans="1:13" x14ac:dyDescent="0.25">
      <c r="A896" s="16">
        <v>71379</v>
      </c>
      <c r="B896" s="17" t="s">
        <v>24</v>
      </c>
      <c r="C896" s="18" t="s">
        <v>24</v>
      </c>
      <c r="D896" s="16" t="s">
        <v>97</v>
      </c>
      <c r="F896" s="35"/>
      <c r="G896" s="36"/>
      <c r="H896" s="36"/>
      <c r="I896" s="36"/>
      <c r="J896" s="36"/>
      <c r="K896" s="36"/>
      <c r="L896" s="37"/>
      <c r="M896" s="19">
        <f>(F896+G896+H896+I896+J896+K896)*100</f>
        <v>0</v>
      </c>
    </row>
    <row r="897" spans="1:13" x14ac:dyDescent="0.25">
      <c r="A897" s="16" t="s">
        <v>1883</v>
      </c>
      <c r="B897" s="17" t="s">
        <v>285</v>
      </c>
      <c r="C897" s="18" t="s">
        <v>1315</v>
      </c>
      <c r="D897" s="16" t="s">
        <v>97</v>
      </c>
      <c r="F897" s="35"/>
      <c r="G897" s="35"/>
      <c r="H897" s="36"/>
      <c r="I897" s="36"/>
      <c r="J897" s="36"/>
      <c r="K897" s="36"/>
      <c r="L897" s="37"/>
      <c r="M897" s="19">
        <f>(F897+G897+H897+I897+J897+K897)*100</f>
        <v>0</v>
      </c>
    </row>
    <row r="898" spans="1:13" s="6" customFormat="1" x14ac:dyDescent="0.25">
      <c r="A898" s="16"/>
      <c r="B898" s="17"/>
      <c r="C898" s="18"/>
      <c r="D898" s="16"/>
      <c r="E898" s="5"/>
      <c r="F898" s="38"/>
      <c r="G898" s="38"/>
      <c r="H898" s="38"/>
      <c r="I898" s="38"/>
      <c r="J898" s="38"/>
      <c r="K898" s="38"/>
      <c r="L898" s="37"/>
      <c r="M898" s="20"/>
    </row>
    <row r="899" spans="1:13" x14ac:dyDescent="0.25">
      <c r="A899" s="16" t="s">
        <v>597</v>
      </c>
      <c r="B899" s="17" t="s">
        <v>286</v>
      </c>
      <c r="C899" s="18" t="s">
        <v>1680</v>
      </c>
      <c r="D899" s="16" t="s">
        <v>97</v>
      </c>
      <c r="F899" s="35"/>
      <c r="G899" s="35"/>
      <c r="H899" s="36"/>
      <c r="I899" s="36"/>
      <c r="J899" s="36"/>
      <c r="K899" s="36"/>
      <c r="L899" s="37"/>
      <c r="M899" s="19">
        <f>(F899+G899+H899+I899+J899+K899)*100</f>
        <v>0</v>
      </c>
    </row>
    <row r="900" spans="1:13" x14ac:dyDescent="0.25">
      <c r="A900" s="16" t="s">
        <v>598</v>
      </c>
      <c r="B900" s="17" t="s">
        <v>286</v>
      </c>
      <c r="C900" s="18" t="s">
        <v>1680</v>
      </c>
      <c r="D900" s="16" t="s">
        <v>99</v>
      </c>
      <c r="F900" s="35"/>
      <c r="G900" s="36"/>
      <c r="H900" s="36"/>
      <c r="I900" s="36"/>
      <c r="J900" s="35"/>
      <c r="K900" s="35"/>
      <c r="L900" s="37"/>
      <c r="M900" s="19">
        <f>(F900+G900+H900+I900+J900+K900)*40</f>
        <v>0</v>
      </c>
    </row>
    <row r="901" spans="1:13" x14ac:dyDescent="0.25">
      <c r="A901" s="16" t="s">
        <v>599</v>
      </c>
      <c r="B901" s="17" t="s">
        <v>286</v>
      </c>
      <c r="C901" s="18" t="s">
        <v>1681</v>
      </c>
      <c r="D901" s="16" t="s">
        <v>97</v>
      </c>
      <c r="F901" s="35"/>
      <c r="G901" s="35"/>
      <c r="H901" s="36"/>
      <c r="I901" s="36"/>
      <c r="J901" s="36"/>
      <c r="K901" s="36"/>
      <c r="L901" s="37"/>
      <c r="M901" s="19">
        <f>(F901+G901+H901+I901+J901+K901)*100</f>
        <v>0</v>
      </c>
    </row>
    <row r="902" spans="1:13" x14ac:dyDescent="0.25">
      <c r="A902" s="16" t="s">
        <v>600</v>
      </c>
      <c r="B902" s="17" t="s">
        <v>286</v>
      </c>
      <c r="C902" s="18" t="s">
        <v>1681</v>
      </c>
      <c r="D902" s="16" t="s">
        <v>99</v>
      </c>
      <c r="F902" s="35"/>
      <c r="G902" s="36"/>
      <c r="H902" s="36"/>
      <c r="I902" s="36"/>
      <c r="J902" s="35"/>
      <c r="K902" s="35"/>
      <c r="L902" s="37"/>
      <c r="M902" s="19">
        <f>(F902+G902+H902+I902+J902+K902)*40</f>
        <v>0</v>
      </c>
    </row>
    <row r="903" spans="1:13" x14ac:dyDescent="0.25">
      <c r="A903" s="16">
        <v>5151</v>
      </c>
      <c r="B903" s="17" t="s">
        <v>25</v>
      </c>
      <c r="C903" s="18" t="s">
        <v>997</v>
      </c>
      <c r="D903" s="16" t="s">
        <v>97</v>
      </c>
      <c r="F903" s="35"/>
      <c r="G903" s="35"/>
      <c r="H903" s="36"/>
      <c r="I903" s="36"/>
      <c r="J903" s="36"/>
      <c r="K903" s="36"/>
      <c r="L903" s="37"/>
      <c r="M903" s="19">
        <f>(F903+G903+H903+I903+J903+K903)*100</f>
        <v>0</v>
      </c>
    </row>
    <row r="904" spans="1:13" x14ac:dyDescent="0.25">
      <c r="A904" s="16" t="s">
        <v>1884</v>
      </c>
      <c r="B904" s="17" t="s">
        <v>25</v>
      </c>
      <c r="C904" s="18" t="s">
        <v>999</v>
      </c>
      <c r="D904" s="16" t="s">
        <v>97</v>
      </c>
      <c r="F904" s="35"/>
      <c r="G904" s="35"/>
      <c r="H904" s="36"/>
      <c r="I904" s="36"/>
      <c r="J904" s="36"/>
      <c r="K904" s="36"/>
      <c r="L904" s="37"/>
      <c r="M904" s="19">
        <f>(F904+G904+H904+I904+J904+K904)*100</f>
        <v>0</v>
      </c>
    </row>
    <row r="905" spans="1:13" x14ac:dyDescent="0.25">
      <c r="A905" s="16">
        <v>4132</v>
      </c>
      <c r="B905" s="17" t="s">
        <v>25</v>
      </c>
      <c r="C905" s="18" t="s">
        <v>1000</v>
      </c>
      <c r="D905" s="16" t="s">
        <v>97</v>
      </c>
      <c r="F905" s="35"/>
      <c r="G905" s="35"/>
      <c r="H905" s="36"/>
      <c r="I905" s="36"/>
      <c r="J905" s="36"/>
      <c r="K905" s="36"/>
      <c r="L905" s="37"/>
      <c r="M905" s="19">
        <f>(F905+G905+H905+I905+J905+K905)*100</f>
        <v>0</v>
      </c>
    </row>
    <row r="906" spans="1:13" x14ac:dyDescent="0.25">
      <c r="A906" s="16">
        <v>3374</v>
      </c>
      <c r="B906" s="17" t="s">
        <v>25</v>
      </c>
      <c r="C906" s="18" t="s">
        <v>1001</v>
      </c>
      <c r="D906" s="16" t="s">
        <v>97</v>
      </c>
      <c r="F906" s="35"/>
      <c r="G906" s="35"/>
      <c r="H906" s="36"/>
      <c r="I906" s="36"/>
      <c r="J906" s="36"/>
      <c r="K906" s="36"/>
      <c r="L906" s="37"/>
      <c r="M906" s="19">
        <f>(F906+G906+H906+I906+J906+K906)*100</f>
        <v>0</v>
      </c>
    </row>
    <row r="907" spans="1:13" x14ac:dyDescent="0.25">
      <c r="A907" s="16">
        <v>4878</v>
      </c>
      <c r="B907" s="17" t="s">
        <v>287</v>
      </c>
      <c r="C907" s="18" t="s">
        <v>998</v>
      </c>
      <c r="D907" s="16" t="s">
        <v>97</v>
      </c>
      <c r="F907" s="35"/>
      <c r="G907" s="35"/>
      <c r="H907" s="36"/>
      <c r="I907" s="36"/>
      <c r="J907" s="36"/>
      <c r="K907" s="36"/>
      <c r="L907" s="37"/>
      <c r="M907" s="19">
        <f>(F907+G907+H907+I907+J907+K907)*100</f>
        <v>0</v>
      </c>
    </row>
    <row r="908" spans="1:13" s="6" customFormat="1" x14ac:dyDescent="0.25">
      <c r="A908" s="16"/>
      <c r="B908" s="17"/>
      <c r="C908" s="18"/>
      <c r="D908" s="16"/>
      <c r="E908" s="5"/>
      <c r="F908" s="38"/>
      <c r="G908" s="38"/>
      <c r="H908" s="38"/>
      <c r="I908" s="38"/>
      <c r="J908" s="38"/>
      <c r="K908" s="38"/>
      <c r="L908" s="37"/>
      <c r="M908" s="20"/>
    </row>
    <row r="909" spans="1:13" x14ac:dyDescent="0.25">
      <c r="A909" s="16">
        <v>71413</v>
      </c>
      <c r="B909" s="17" t="s">
        <v>288</v>
      </c>
      <c r="C909" s="18" t="s">
        <v>1682</v>
      </c>
      <c r="D909" s="16" t="s">
        <v>429</v>
      </c>
      <c r="F909" s="35"/>
      <c r="G909" s="35"/>
      <c r="H909" s="35"/>
      <c r="I909" s="36"/>
      <c r="J909" s="36"/>
      <c r="K909" s="36"/>
      <c r="L909" s="37"/>
      <c r="M909" s="19">
        <f>(F909+G909+H909+I909+J909+K909)*100</f>
        <v>0</v>
      </c>
    </row>
    <row r="910" spans="1:13" s="6" customFormat="1" x14ac:dyDescent="0.25">
      <c r="A910" s="16"/>
      <c r="B910" s="17"/>
      <c r="C910" s="18"/>
      <c r="D910" s="16"/>
      <c r="E910" s="5"/>
      <c r="F910" s="38"/>
      <c r="G910" s="38"/>
      <c r="H910" s="38"/>
      <c r="I910" s="38"/>
      <c r="J910" s="38"/>
      <c r="K910" s="38"/>
      <c r="L910" s="37"/>
      <c r="M910" s="20"/>
    </row>
    <row r="911" spans="1:13" x14ac:dyDescent="0.25">
      <c r="A911" s="16">
        <v>78132</v>
      </c>
      <c r="B911" s="17" t="s">
        <v>289</v>
      </c>
      <c r="C911" s="18" t="s">
        <v>1002</v>
      </c>
      <c r="D911" s="16" t="s">
        <v>429</v>
      </c>
      <c r="F911" s="35"/>
      <c r="G911" s="35"/>
      <c r="H911" s="36"/>
      <c r="I911" s="36"/>
      <c r="J911" s="36"/>
      <c r="K911" s="36"/>
      <c r="L911" s="37"/>
      <c r="M911" s="19">
        <f>(F911+G911+H911+I911+J911+K911)*100</f>
        <v>0</v>
      </c>
    </row>
    <row r="912" spans="1:13" x14ac:dyDescent="0.25">
      <c r="A912" s="16">
        <v>78188</v>
      </c>
      <c r="B912" s="17" t="s">
        <v>289</v>
      </c>
      <c r="C912" s="18" t="s">
        <v>289</v>
      </c>
      <c r="D912" s="16" t="s">
        <v>429</v>
      </c>
      <c r="F912" s="35"/>
      <c r="G912" s="35"/>
      <c r="H912" s="36"/>
      <c r="I912" s="36"/>
      <c r="J912" s="36"/>
      <c r="K912" s="36"/>
      <c r="L912" s="37"/>
      <c r="M912" s="19">
        <f>(F912+G912+H912+I912+J912+K912)*100</f>
        <v>0</v>
      </c>
    </row>
    <row r="913" spans="1:13" s="6" customFormat="1" x14ac:dyDescent="0.25">
      <c r="A913" s="16"/>
      <c r="B913" s="17"/>
      <c r="C913" s="18"/>
      <c r="D913" s="16"/>
      <c r="E913" s="5"/>
      <c r="F913" s="38"/>
      <c r="G913" s="38"/>
      <c r="H913" s="38"/>
      <c r="I913" s="38"/>
      <c r="J913" s="38"/>
      <c r="K913" s="38"/>
      <c r="L913" s="37"/>
      <c r="M913" s="20"/>
    </row>
    <row r="914" spans="1:13" x14ac:dyDescent="0.25">
      <c r="A914" s="16">
        <v>73369</v>
      </c>
      <c r="B914" s="17" t="s">
        <v>290</v>
      </c>
      <c r="C914" s="18" t="s">
        <v>1003</v>
      </c>
      <c r="D914" s="16" t="s">
        <v>429</v>
      </c>
      <c r="F914" s="35"/>
      <c r="G914" s="35"/>
      <c r="H914" s="36"/>
      <c r="I914" s="36"/>
      <c r="J914" s="36"/>
      <c r="K914" s="36"/>
      <c r="L914" s="37"/>
      <c r="M914" s="19">
        <f>(F914+G914+H914+I914+J914+K914)*100</f>
        <v>0</v>
      </c>
    </row>
    <row r="915" spans="1:13" x14ac:dyDescent="0.25">
      <c r="A915" s="16">
        <v>79026</v>
      </c>
      <c r="B915" s="17" t="s">
        <v>291</v>
      </c>
      <c r="C915" s="18" t="s">
        <v>1004</v>
      </c>
      <c r="D915" s="16" t="s">
        <v>429</v>
      </c>
      <c r="F915" s="35"/>
      <c r="G915" s="35"/>
      <c r="H915" s="36"/>
      <c r="I915" s="36"/>
      <c r="J915" s="36"/>
      <c r="K915" s="36"/>
      <c r="L915" s="37"/>
      <c r="M915" s="19">
        <f>(F915+G915+H915+I915+J915+K915)*100</f>
        <v>0</v>
      </c>
    </row>
    <row r="916" spans="1:13" x14ac:dyDescent="0.25">
      <c r="A916" s="16">
        <v>73349</v>
      </c>
      <c r="B916" s="17" t="s">
        <v>291</v>
      </c>
      <c r="C916" s="18" t="s">
        <v>291</v>
      </c>
      <c r="D916" s="16" t="s">
        <v>429</v>
      </c>
      <c r="F916" s="35"/>
      <c r="G916" s="35"/>
      <c r="H916" s="36"/>
      <c r="I916" s="36"/>
      <c r="J916" s="36"/>
      <c r="K916" s="36"/>
      <c r="L916" s="37"/>
      <c r="M916" s="19">
        <f>(F916+G916+H916+I916+J916+K916)*100</f>
        <v>0</v>
      </c>
    </row>
    <row r="917" spans="1:13" x14ac:dyDescent="0.25">
      <c r="A917" s="16">
        <v>73371</v>
      </c>
      <c r="B917" s="17" t="s">
        <v>292</v>
      </c>
      <c r="C917" s="18" t="s">
        <v>292</v>
      </c>
      <c r="D917" s="16" t="s">
        <v>429</v>
      </c>
      <c r="F917" s="35"/>
      <c r="G917" s="35"/>
      <c r="H917" s="36"/>
      <c r="I917" s="36"/>
      <c r="J917" s="36"/>
      <c r="K917" s="36"/>
      <c r="L917" s="37"/>
      <c r="M917" s="19">
        <f>(F917+G917+H917+I917+J917+K917)*100</f>
        <v>0</v>
      </c>
    </row>
    <row r="918" spans="1:13" x14ac:dyDescent="0.25">
      <c r="A918" s="16">
        <v>73351</v>
      </c>
      <c r="B918" s="17" t="s">
        <v>293</v>
      </c>
      <c r="C918" s="18" t="s">
        <v>1005</v>
      </c>
      <c r="D918" s="16" t="s">
        <v>429</v>
      </c>
      <c r="F918" s="35"/>
      <c r="G918" s="35"/>
      <c r="H918" s="36"/>
      <c r="I918" s="36"/>
      <c r="J918" s="36"/>
      <c r="K918" s="36"/>
      <c r="L918" s="37"/>
      <c r="M918" s="19">
        <f>(F918+G918+H918+I918+J918+K918)*100</f>
        <v>0</v>
      </c>
    </row>
    <row r="919" spans="1:13" x14ac:dyDescent="0.25">
      <c r="A919" s="16">
        <v>73350</v>
      </c>
      <c r="B919" s="17" t="s">
        <v>26</v>
      </c>
      <c r="C919" s="18" t="s">
        <v>1006</v>
      </c>
      <c r="D919" s="16" t="s">
        <v>429</v>
      </c>
      <c r="F919" s="35"/>
      <c r="G919" s="35"/>
      <c r="H919" s="36"/>
      <c r="I919" s="36"/>
      <c r="J919" s="36"/>
      <c r="K919" s="36"/>
      <c r="L919" s="37"/>
      <c r="M919" s="19">
        <f>(F919+G919+H919+I919+J919+K919)*100</f>
        <v>0</v>
      </c>
    </row>
    <row r="920" spans="1:13" s="6" customFormat="1" x14ac:dyDescent="0.25">
      <c r="A920" s="16"/>
      <c r="B920" s="17"/>
      <c r="C920" s="18"/>
      <c r="D920" s="16"/>
      <c r="E920" s="5"/>
      <c r="F920" s="38"/>
      <c r="G920" s="38"/>
      <c r="H920" s="38"/>
      <c r="I920" s="38"/>
      <c r="J920" s="38"/>
      <c r="K920" s="38"/>
      <c r="L920" s="37"/>
      <c r="M920" s="20"/>
    </row>
    <row r="921" spans="1:13" x14ac:dyDescent="0.25">
      <c r="A921" s="16" t="s">
        <v>601</v>
      </c>
      <c r="B921" s="17" t="s">
        <v>294</v>
      </c>
      <c r="C921" s="18" t="s">
        <v>1683</v>
      </c>
      <c r="D921" s="16" t="s">
        <v>97</v>
      </c>
      <c r="F921" s="35"/>
      <c r="G921" s="36"/>
      <c r="H921" s="36"/>
      <c r="I921" s="36"/>
      <c r="J921" s="35"/>
      <c r="K921" s="35"/>
      <c r="L921" s="37"/>
      <c r="M921" s="19">
        <f>(F921+G921+H921+I921+J921+K921)*100</f>
        <v>0</v>
      </c>
    </row>
    <row r="922" spans="1:13" x14ac:dyDescent="0.25">
      <c r="A922" s="16" t="s">
        <v>602</v>
      </c>
      <c r="B922" s="17" t="s">
        <v>294</v>
      </c>
      <c r="C922" s="18" t="s">
        <v>1683</v>
      </c>
      <c r="D922" s="16" t="s">
        <v>430</v>
      </c>
      <c r="F922" s="35"/>
      <c r="G922" s="36"/>
      <c r="H922" s="36"/>
      <c r="I922" s="36"/>
      <c r="J922" s="35"/>
      <c r="K922" s="35"/>
      <c r="L922" s="37"/>
      <c r="M922" s="19">
        <f>(F922+G922+H922+I922+J922+K922)*155</f>
        <v>0</v>
      </c>
    </row>
    <row r="923" spans="1:13" x14ac:dyDescent="0.25">
      <c r="A923" s="16" t="s">
        <v>603</v>
      </c>
      <c r="B923" s="17" t="s">
        <v>294</v>
      </c>
      <c r="C923" s="18" t="s">
        <v>1683</v>
      </c>
      <c r="D923" s="16" t="s">
        <v>99</v>
      </c>
      <c r="F923" s="35"/>
      <c r="G923" s="36"/>
      <c r="H923" s="36"/>
      <c r="I923" s="35"/>
      <c r="J923" s="35"/>
      <c r="K923" s="35"/>
      <c r="L923" s="37"/>
      <c r="M923" s="19">
        <f>(F923+G923+H923+I923+J923+K923)*40</f>
        <v>0</v>
      </c>
    </row>
    <row r="924" spans="1:13" x14ac:dyDescent="0.25">
      <c r="A924" s="16">
        <v>75098</v>
      </c>
      <c r="B924" s="17" t="s">
        <v>294</v>
      </c>
      <c r="C924" s="18" t="s">
        <v>1684</v>
      </c>
      <c r="D924" s="16" t="s">
        <v>99</v>
      </c>
      <c r="F924" s="35"/>
      <c r="G924" s="36"/>
      <c r="H924" s="36"/>
      <c r="I924" s="35"/>
      <c r="J924" s="35"/>
      <c r="K924" s="35"/>
      <c r="L924" s="37"/>
      <c r="M924" s="19">
        <f>(F924+G924+H924+I924+J924+K924)*40</f>
        <v>0</v>
      </c>
    </row>
    <row r="925" spans="1:13" x14ac:dyDescent="0.25">
      <c r="A925" s="16" t="s">
        <v>604</v>
      </c>
      <c r="B925" s="17" t="s">
        <v>27</v>
      </c>
      <c r="C925" s="18" t="s">
        <v>67</v>
      </c>
      <c r="D925" s="16" t="s">
        <v>430</v>
      </c>
      <c r="F925" s="35"/>
      <c r="G925" s="36"/>
      <c r="H925" s="36"/>
      <c r="I925" s="35"/>
      <c r="J925" s="35"/>
      <c r="K925" s="35"/>
      <c r="L925" s="37"/>
      <c r="M925" s="19">
        <f>(F925+G925+H925+I925+J925+K925)*155</f>
        <v>0</v>
      </c>
    </row>
    <row r="926" spans="1:13" x14ac:dyDescent="0.25">
      <c r="A926" s="16" t="s">
        <v>605</v>
      </c>
      <c r="B926" s="17" t="s">
        <v>27</v>
      </c>
      <c r="C926" s="18" t="s">
        <v>67</v>
      </c>
      <c r="D926" s="16" t="s">
        <v>99</v>
      </c>
      <c r="F926" s="35"/>
      <c r="G926" s="36"/>
      <c r="H926" s="36"/>
      <c r="I926" s="35"/>
      <c r="J926" s="35"/>
      <c r="K926" s="35"/>
      <c r="L926" s="37"/>
      <c r="M926" s="19">
        <f>(F926+G926+H926+I926+J926+K926)*40</f>
        <v>0</v>
      </c>
    </row>
    <row r="927" spans="1:13" x14ac:dyDescent="0.25">
      <c r="A927" s="16">
        <v>75138</v>
      </c>
      <c r="B927" s="17" t="s">
        <v>27</v>
      </c>
      <c r="C927" s="18" t="s">
        <v>1685</v>
      </c>
      <c r="D927" s="16" t="s">
        <v>99</v>
      </c>
      <c r="F927" s="35"/>
      <c r="G927" s="36"/>
      <c r="H927" s="36"/>
      <c r="I927" s="35"/>
      <c r="J927" s="35"/>
      <c r="K927" s="35"/>
      <c r="L927" s="37"/>
      <c r="M927" s="19">
        <f>(F927+G927+H927+I927+J927+K927)*40</f>
        <v>0</v>
      </c>
    </row>
    <row r="928" spans="1:13" x14ac:dyDescent="0.25">
      <c r="A928" s="16" t="s">
        <v>606</v>
      </c>
      <c r="B928" s="17" t="s">
        <v>27</v>
      </c>
      <c r="C928" s="18" t="s">
        <v>68</v>
      </c>
      <c r="D928" s="16" t="s">
        <v>430</v>
      </c>
      <c r="F928" s="35"/>
      <c r="G928" s="36"/>
      <c r="H928" s="36"/>
      <c r="I928" s="35"/>
      <c r="J928" s="35"/>
      <c r="K928" s="35"/>
      <c r="L928" s="37"/>
      <c r="M928" s="19">
        <f>(F928+G928+H928+I928+J928+K928)*155</f>
        <v>0</v>
      </c>
    </row>
    <row r="929" spans="1:13" x14ac:dyDescent="0.25">
      <c r="A929" s="16" t="s">
        <v>607</v>
      </c>
      <c r="B929" s="17" t="s">
        <v>27</v>
      </c>
      <c r="C929" s="18" t="s">
        <v>68</v>
      </c>
      <c r="D929" s="16" t="s">
        <v>99</v>
      </c>
      <c r="F929" s="35"/>
      <c r="G929" s="36"/>
      <c r="H929" s="36"/>
      <c r="I929" s="35"/>
      <c r="J929" s="35"/>
      <c r="K929" s="35"/>
      <c r="L929" s="37"/>
      <c r="M929" s="19">
        <f>(F929+G929+H929+I929+J929+K929)*40</f>
        <v>0</v>
      </c>
    </row>
    <row r="930" spans="1:13" x14ac:dyDescent="0.25">
      <c r="A930" s="16">
        <v>5485</v>
      </c>
      <c r="B930" s="17" t="s">
        <v>27</v>
      </c>
      <c r="C930" s="18" t="s">
        <v>1316</v>
      </c>
      <c r="D930" s="16" t="s">
        <v>99</v>
      </c>
      <c r="F930" s="35"/>
      <c r="G930" s="36"/>
      <c r="H930" s="36"/>
      <c r="I930" s="35"/>
      <c r="J930" s="35"/>
      <c r="K930" s="35"/>
      <c r="L930" s="37"/>
      <c r="M930" s="19">
        <f>(F930+G930+H930+I930+J930+K930)*40</f>
        <v>0</v>
      </c>
    </row>
    <row r="931" spans="1:13" x14ac:dyDescent="0.25">
      <c r="A931" s="16" t="s">
        <v>608</v>
      </c>
      <c r="B931" s="17" t="s">
        <v>27</v>
      </c>
      <c r="C931" s="18" t="s">
        <v>1008</v>
      </c>
      <c r="D931" s="16" t="s">
        <v>430</v>
      </c>
      <c r="F931" s="35"/>
      <c r="G931" s="36"/>
      <c r="H931" s="36"/>
      <c r="I931" s="35"/>
      <c r="J931" s="35"/>
      <c r="K931" s="35"/>
      <c r="L931" s="37"/>
      <c r="M931" s="19">
        <f>(F931+G931+H931+I931+J931+K931)*155</f>
        <v>0</v>
      </c>
    </row>
    <row r="932" spans="1:13" x14ac:dyDescent="0.25">
      <c r="A932" s="16" t="s">
        <v>609</v>
      </c>
      <c r="B932" s="17" t="s">
        <v>27</v>
      </c>
      <c r="C932" s="18" t="s">
        <v>1008</v>
      </c>
      <c r="D932" s="16" t="s">
        <v>99</v>
      </c>
      <c r="F932" s="35"/>
      <c r="G932" s="36"/>
      <c r="H932" s="36"/>
      <c r="I932" s="35"/>
      <c r="J932" s="35"/>
      <c r="K932" s="35"/>
      <c r="L932" s="37"/>
      <c r="M932" s="19">
        <f>(F932+G932+H932+I932+J932+K932)*40</f>
        <v>0</v>
      </c>
    </row>
    <row r="933" spans="1:13" x14ac:dyDescent="0.25">
      <c r="A933" s="16" t="s">
        <v>610</v>
      </c>
      <c r="B933" s="17" t="s">
        <v>27</v>
      </c>
      <c r="C933" s="18" t="s">
        <v>1009</v>
      </c>
      <c r="D933" s="16" t="s">
        <v>430</v>
      </c>
      <c r="F933" s="35"/>
      <c r="G933" s="36"/>
      <c r="H933" s="36"/>
      <c r="I933" s="35"/>
      <c r="J933" s="35"/>
      <c r="K933" s="35"/>
      <c r="L933" s="37"/>
      <c r="M933" s="19">
        <f>(F933+G933+H933+I933+J933+K933)*155</f>
        <v>0</v>
      </c>
    </row>
    <row r="934" spans="1:13" x14ac:dyDescent="0.25">
      <c r="A934" s="16" t="s">
        <v>611</v>
      </c>
      <c r="B934" s="17" t="s">
        <v>27</v>
      </c>
      <c r="C934" s="18" t="s">
        <v>1009</v>
      </c>
      <c r="D934" s="16" t="s">
        <v>99</v>
      </c>
      <c r="F934" s="35"/>
      <c r="G934" s="36"/>
      <c r="H934" s="36"/>
      <c r="I934" s="35"/>
      <c r="J934" s="35"/>
      <c r="K934" s="35"/>
      <c r="L934" s="37"/>
      <c r="M934" s="19">
        <f>(F934+G934+H934+I934+J934+K934)*40</f>
        <v>0</v>
      </c>
    </row>
    <row r="935" spans="1:13" x14ac:dyDescent="0.25">
      <c r="A935" s="16">
        <v>75121</v>
      </c>
      <c r="B935" s="17" t="s">
        <v>27</v>
      </c>
      <c r="C935" s="18" t="s">
        <v>1010</v>
      </c>
      <c r="D935" s="16" t="s">
        <v>99</v>
      </c>
      <c r="F935" s="35"/>
      <c r="G935" s="36"/>
      <c r="H935" s="36"/>
      <c r="I935" s="35"/>
      <c r="J935" s="35"/>
      <c r="K935" s="35"/>
      <c r="L935" s="37"/>
      <c r="M935" s="19">
        <f>(F935+G935+H935+I935+J935+K935)*40</f>
        <v>0</v>
      </c>
    </row>
    <row r="936" spans="1:13" x14ac:dyDescent="0.25">
      <c r="A936" s="16">
        <v>75057</v>
      </c>
      <c r="B936" s="17" t="s">
        <v>27</v>
      </c>
      <c r="C936" s="18" t="s">
        <v>1686</v>
      </c>
      <c r="D936" s="16" t="s">
        <v>99</v>
      </c>
      <c r="F936" s="35"/>
      <c r="G936" s="36"/>
      <c r="H936" s="36"/>
      <c r="I936" s="35"/>
      <c r="J936" s="35"/>
      <c r="K936" s="35"/>
      <c r="L936" s="37"/>
      <c r="M936" s="19">
        <f>(F936+G936+H936+I936+J936+K936)*40</f>
        <v>0</v>
      </c>
    </row>
    <row r="937" spans="1:13" x14ac:dyDescent="0.25">
      <c r="A937" s="16">
        <v>71594</v>
      </c>
      <c r="B937" s="17" t="s">
        <v>27</v>
      </c>
      <c r="C937" s="18" t="s">
        <v>69</v>
      </c>
      <c r="D937" s="16" t="s">
        <v>99</v>
      </c>
      <c r="F937" s="36"/>
      <c r="G937" s="36"/>
      <c r="H937" s="36"/>
      <c r="I937" s="35"/>
      <c r="J937" s="35"/>
      <c r="K937" s="35"/>
      <c r="L937" s="37"/>
      <c r="M937" s="19">
        <f>(F937+G937+H937+I937+J937+K937)*40</f>
        <v>0</v>
      </c>
    </row>
    <row r="938" spans="1:13" x14ac:dyDescent="0.25">
      <c r="A938" s="16">
        <v>13095</v>
      </c>
      <c r="B938" s="17" t="s">
        <v>27</v>
      </c>
      <c r="C938" s="18" t="s">
        <v>1317</v>
      </c>
      <c r="D938" s="16" t="s">
        <v>99</v>
      </c>
      <c r="F938" s="35"/>
      <c r="G938" s="36"/>
      <c r="H938" s="36"/>
      <c r="I938" s="35"/>
      <c r="J938" s="35"/>
      <c r="K938" s="35"/>
      <c r="L938" s="37"/>
      <c r="M938" s="19">
        <f>(F938+G938+H938+I938+J938+K938)*40</f>
        <v>0</v>
      </c>
    </row>
    <row r="939" spans="1:13" x14ac:dyDescent="0.25">
      <c r="A939" s="16" t="s">
        <v>612</v>
      </c>
      <c r="B939" s="17" t="s">
        <v>27</v>
      </c>
      <c r="C939" s="18" t="s">
        <v>70</v>
      </c>
      <c r="D939" s="16" t="s">
        <v>430</v>
      </c>
      <c r="F939" s="35"/>
      <c r="G939" s="36"/>
      <c r="H939" s="36"/>
      <c r="I939" s="35"/>
      <c r="J939" s="35"/>
      <c r="K939" s="35"/>
      <c r="L939" s="37"/>
      <c r="M939" s="19">
        <f>(F939+G939+H939+I939+J939+K939)*155</f>
        <v>0</v>
      </c>
    </row>
    <row r="940" spans="1:13" x14ac:dyDescent="0.25">
      <c r="A940" s="16" t="s">
        <v>613</v>
      </c>
      <c r="B940" s="17" t="s">
        <v>27</v>
      </c>
      <c r="C940" s="18" t="s">
        <v>70</v>
      </c>
      <c r="D940" s="16" t="s">
        <v>99</v>
      </c>
      <c r="F940" s="35"/>
      <c r="G940" s="36"/>
      <c r="H940" s="36"/>
      <c r="I940" s="35"/>
      <c r="J940" s="35"/>
      <c r="K940" s="35"/>
      <c r="L940" s="37"/>
      <c r="M940" s="19">
        <f>(F940+G940+H940+I940+J940+K940)*40</f>
        <v>0</v>
      </c>
    </row>
    <row r="941" spans="1:13" x14ac:dyDescent="0.25">
      <c r="A941" s="16">
        <v>75139</v>
      </c>
      <c r="B941" s="17" t="s">
        <v>27</v>
      </c>
      <c r="C941" s="18" t="s">
        <v>1687</v>
      </c>
      <c r="D941" s="16" t="s">
        <v>99</v>
      </c>
      <c r="F941" s="35"/>
      <c r="G941" s="36"/>
      <c r="H941" s="36"/>
      <c r="I941" s="35"/>
      <c r="J941" s="35"/>
      <c r="K941" s="35"/>
      <c r="L941" s="37"/>
      <c r="M941" s="19">
        <f>(F941+G941+H941+I941+J941+K941)*40</f>
        <v>0</v>
      </c>
    </row>
    <row r="942" spans="1:13" x14ac:dyDescent="0.25">
      <c r="A942" s="16">
        <v>79970</v>
      </c>
      <c r="B942" s="17" t="s">
        <v>27</v>
      </c>
      <c r="C942" s="18" t="s">
        <v>1011</v>
      </c>
      <c r="D942" s="16" t="s">
        <v>99</v>
      </c>
      <c r="F942" s="35"/>
      <c r="G942" s="36"/>
      <c r="H942" s="36"/>
      <c r="I942" s="35"/>
      <c r="J942" s="35"/>
      <c r="K942" s="35"/>
      <c r="L942" s="37"/>
      <c r="M942" s="19">
        <f>(F942+G942+H942+I942+J942+K942)*40</f>
        <v>0</v>
      </c>
    </row>
    <row r="943" spans="1:13" x14ac:dyDescent="0.25">
      <c r="A943" s="16">
        <v>5496</v>
      </c>
      <c r="B943" s="17" t="s">
        <v>27</v>
      </c>
      <c r="C943" s="18" t="s">
        <v>1007</v>
      </c>
      <c r="D943" s="16" t="s">
        <v>99</v>
      </c>
      <c r="F943" s="35"/>
      <c r="G943" s="36"/>
      <c r="H943" s="36"/>
      <c r="I943" s="35"/>
      <c r="J943" s="35"/>
      <c r="K943" s="35"/>
      <c r="L943" s="37"/>
      <c r="M943" s="19">
        <f>(F943+G943+H943+I943+J943+K943)*40</f>
        <v>0</v>
      </c>
    </row>
    <row r="944" spans="1:13" x14ac:dyDescent="0.25">
      <c r="A944" s="16">
        <v>75144</v>
      </c>
      <c r="B944" s="17" t="s">
        <v>27</v>
      </c>
      <c r="C944" s="18" t="s">
        <v>1012</v>
      </c>
      <c r="D944" s="16" t="s">
        <v>99</v>
      </c>
      <c r="F944" s="35"/>
      <c r="G944" s="36"/>
      <c r="H944" s="36"/>
      <c r="I944" s="35"/>
      <c r="J944" s="35"/>
      <c r="K944" s="35"/>
      <c r="L944" s="37"/>
      <c r="M944" s="19">
        <f>(F944+G944+H944+I944+J944+K944)*40</f>
        <v>0</v>
      </c>
    </row>
    <row r="945" spans="1:13" x14ac:dyDescent="0.25">
      <c r="A945" s="16" t="s">
        <v>614</v>
      </c>
      <c r="B945" s="17" t="s">
        <v>27</v>
      </c>
      <c r="C945" s="18" t="s">
        <v>71</v>
      </c>
      <c r="D945" s="16" t="s">
        <v>430</v>
      </c>
      <c r="F945" s="35"/>
      <c r="G945" s="36"/>
      <c r="H945" s="36"/>
      <c r="I945" s="35"/>
      <c r="J945" s="35"/>
      <c r="K945" s="35"/>
      <c r="L945" s="37"/>
      <c r="M945" s="19">
        <f>(F945+G945+H945+I945+J945+K945)*155</f>
        <v>0</v>
      </c>
    </row>
    <row r="946" spans="1:13" x14ac:dyDescent="0.25">
      <c r="A946" s="16" t="s">
        <v>615</v>
      </c>
      <c r="B946" s="17" t="s">
        <v>27</v>
      </c>
      <c r="C946" s="18" t="s">
        <v>71</v>
      </c>
      <c r="D946" s="16" t="s">
        <v>99</v>
      </c>
      <c r="F946" s="35"/>
      <c r="G946" s="36"/>
      <c r="H946" s="36"/>
      <c r="I946" s="35"/>
      <c r="J946" s="35"/>
      <c r="K946" s="35"/>
      <c r="L946" s="37"/>
      <c r="M946" s="19">
        <f>(F946+G946+H946+I946+J946+K946)*40</f>
        <v>0</v>
      </c>
    </row>
    <row r="947" spans="1:13" x14ac:dyDescent="0.25">
      <c r="A947" s="16" t="s">
        <v>616</v>
      </c>
      <c r="B947" s="17" t="s">
        <v>27</v>
      </c>
      <c r="C947" s="18" t="s">
        <v>1013</v>
      </c>
      <c r="D947" s="16" t="s">
        <v>430</v>
      </c>
      <c r="F947" s="35"/>
      <c r="G947" s="36"/>
      <c r="H947" s="36"/>
      <c r="I947" s="35"/>
      <c r="J947" s="35"/>
      <c r="K947" s="35"/>
      <c r="L947" s="37"/>
      <c r="M947" s="19">
        <f>(F947+G947+H947+I947+J947+K947)*155</f>
        <v>0</v>
      </c>
    </row>
    <row r="948" spans="1:13" x14ac:dyDescent="0.25">
      <c r="A948" s="16" t="s">
        <v>617</v>
      </c>
      <c r="B948" s="17" t="s">
        <v>27</v>
      </c>
      <c r="C948" s="18" t="s">
        <v>1013</v>
      </c>
      <c r="D948" s="16" t="s">
        <v>99</v>
      </c>
      <c r="F948" s="35"/>
      <c r="G948" s="36"/>
      <c r="H948" s="36"/>
      <c r="I948" s="35"/>
      <c r="J948" s="35"/>
      <c r="K948" s="35"/>
      <c r="L948" s="37"/>
      <c r="M948" s="19">
        <f>(F948+G948+H948+I948+J948+K948)*40</f>
        <v>0</v>
      </c>
    </row>
    <row r="949" spans="1:13" x14ac:dyDescent="0.25">
      <c r="A949" s="16">
        <v>79328</v>
      </c>
      <c r="B949" s="17" t="s">
        <v>27</v>
      </c>
      <c r="C949" s="18" t="s">
        <v>72</v>
      </c>
      <c r="D949" s="16" t="s">
        <v>99</v>
      </c>
      <c r="F949" s="36"/>
      <c r="G949" s="36"/>
      <c r="H949" s="36"/>
      <c r="I949" s="35"/>
      <c r="J949" s="35"/>
      <c r="K949" s="35"/>
      <c r="L949" s="37"/>
      <c r="M949" s="19">
        <f>(F949+G949+H949+I949+J949+K949)*40</f>
        <v>0</v>
      </c>
    </row>
    <row r="950" spans="1:13" x14ac:dyDescent="0.25">
      <c r="A950" s="16">
        <v>9493</v>
      </c>
      <c r="B950" s="17" t="s">
        <v>27</v>
      </c>
      <c r="C950" s="18" t="s">
        <v>1014</v>
      </c>
      <c r="D950" s="16" t="s">
        <v>99</v>
      </c>
      <c r="F950" s="35"/>
      <c r="G950" s="36"/>
      <c r="H950" s="36"/>
      <c r="I950" s="35"/>
      <c r="J950" s="35"/>
      <c r="K950" s="35"/>
      <c r="L950" s="37"/>
      <c r="M950" s="19">
        <f>(F950+G950+H950+I950+J950+K950)*40</f>
        <v>0</v>
      </c>
    </row>
    <row r="951" spans="1:13" x14ac:dyDescent="0.25">
      <c r="A951" s="16">
        <v>5504</v>
      </c>
      <c r="B951" s="17" t="s">
        <v>27</v>
      </c>
      <c r="C951" s="18" t="s">
        <v>1318</v>
      </c>
      <c r="D951" s="16" t="s">
        <v>99</v>
      </c>
      <c r="F951" s="35"/>
      <c r="G951" s="36"/>
      <c r="H951" s="36"/>
      <c r="I951" s="35"/>
      <c r="J951" s="35"/>
      <c r="K951" s="35"/>
      <c r="L951" s="37"/>
      <c r="M951" s="19">
        <f>(F951+G951+H951+I951+J951+K951)*40</f>
        <v>0</v>
      </c>
    </row>
    <row r="952" spans="1:13" x14ac:dyDescent="0.25">
      <c r="A952" s="16" t="s">
        <v>618</v>
      </c>
      <c r="B952" s="17" t="s">
        <v>27</v>
      </c>
      <c r="C952" s="18" t="s">
        <v>73</v>
      </c>
      <c r="D952" s="16" t="s">
        <v>430</v>
      </c>
      <c r="F952" s="35"/>
      <c r="G952" s="36"/>
      <c r="H952" s="36"/>
      <c r="I952" s="35"/>
      <c r="J952" s="35"/>
      <c r="K952" s="35"/>
      <c r="L952" s="37"/>
      <c r="M952" s="19">
        <f>(F952+G952+H952+I952+J952+K952)*155</f>
        <v>0</v>
      </c>
    </row>
    <row r="953" spans="1:13" x14ac:dyDescent="0.25">
      <c r="A953" s="16" t="s">
        <v>619</v>
      </c>
      <c r="B953" s="17" t="s">
        <v>27</v>
      </c>
      <c r="C953" s="18" t="s">
        <v>73</v>
      </c>
      <c r="D953" s="16" t="s">
        <v>99</v>
      </c>
      <c r="F953" s="35"/>
      <c r="G953" s="36"/>
      <c r="H953" s="36"/>
      <c r="I953" s="35"/>
      <c r="J953" s="35"/>
      <c r="K953" s="35"/>
      <c r="L953" s="37"/>
      <c r="M953" s="19">
        <f>(F953+G953+H953+I953+J953+K953)*40</f>
        <v>0</v>
      </c>
    </row>
    <row r="954" spans="1:13" x14ac:dyDescent="0.25">
      <c r="A954" s="16">
        <v>75014</v>
      </c>
      <c r="B954" s="17" t="s">
        <v>295</v>
      </c>
      <c r="C954" s="18" t="s">
        <v>295</v>
      </c>
      <c r="D954" s="16" t="s">
        <v>99</v>
      </c>
      <c r="F954" s="36"/>
      <c r="G954" s="36"/>
      <c r="H954" s="36"/>
      <c r="I954" s="35"/>
      <c r="J954" s="35"/>
      <c r="K954" s="35"/>
      <c r="L954" s="37"/>
      <c r="M954" s="19">
        <f>(F954+G954+H954+I954+J954+K954)*40</f>
        <v>0</v>
      </c>
    </row>
    <row r="955" spans="1:13" s="6" customFormat="1" x14ac:dyDescent="0.25">
      <c r="A955" s="16"/>
      <c r="B955" s="17"/>
      <c r="C955" s="18"/>
      <c r="D955" s="16"/>
      <c r="E955" s="5"/>
      <c r="F955" s="38"/>
      <c r="G955" s="38"/>
      <c r="H955" s="38"/>
      <c r="I955" s="38"/>
      <c r="J955" s="38"/>
      <c r="K955" s="38"/>
      <c r="L955" s="37"/>
      <c r="M955" s="20"/>
    </row>
    <row r="956" spans="1:13" x14ac:dyDescent="0.25">
      <c r="A956" s="16" t="s">
        <v>620</v>
      </c>
      <c r="B956" s="17" t="s">
        <v>296</v>
      </c>
      <c r="C956" s="18" t="s">
        <v>1015</v>
      </c>
      <c r="D956" s="16" t="s">
        <v>430</v>
      </c>
      <c r="F956" s="35"/>
      <c r="G956" s="36"/>
      <c r="H956" s="36"/>
      <c r="I956" s="36"/>
      <c r="J956" s="35"/>
      <c r="K956" s="35"/>
      <c r="L956" s="37"/>
      <c r="M956" s="19">
        <f>(F956+G956+H956+I956+J956+K956)*155</f>
        <v>0</v>
      </c>
    </row>
    <row r="957" spans="1:13" x14ac:dyDescent="0.25">
      <c r="A957" s="16" t="s">
        <v>621</v>
      </c>
      <c r="B957" s="17" t="s">
        <v>296</v>
      </c>
      <c r="C957" s="18" t="s">
        <v>1015</v>
      </c>
      <c r="D957" s="16" t="s">
        <v>99</v>
      </c>
      <c r="F957" s="35"/>
      <c r="G957" s="36"/>
      <c r="H957" s="36"/>
      <c r="I957" s="36"/>
      <c r="J957" s="35"/>
      <c r="K957" s="35"/>
      <c r="L957" s="37"/>
      <c r="M957" s="19">
        <f>(F957+G957+H957+I957+J957+K957)*40</f>
        <v>0</v>
      </c>
    </row>
    <row r="958" spans="1:13" x14ac:dyDescent="0.25">
      <c r="A958" s="16">
        <v>9706</v>
      </c>
      <c r="B958" s="17" t="s">
        <v>296</v>
      </c>
      <c r="C958" s="18" t="s">
        <v>1016</v>
      </c>
      <c r="D958" s="16" t="s">
        <v>99</v>
      </c>
      <c r="F958" s="35"/>
      <c r="G958" s="36"/>
      <c r="H958" s="36"/>
      <c r="I958" s="35"/>
      <c r="J958" s="35"/>
      <c r="K958" s="35"/>
      <c r="L958" s="37"/>
      <c r="M958" s="19">
        <f>(F958+G958+H958+I958+J958+K958)*40</f>
        <v>0</v>
      </c>
    </row>
    <row r="959" spans="1:13" x14ac:dyDescent="0.25">
      <c r="A959" s="16" t="s">
        <v>622</v>
      </c>
      <c r="B959" s="17" t="s">
        <v>52</v>
      </c>
      <c r="C959" s="18" t="s">
        <v>1017</v>
      </c>
      <c r="D959" s="16" t="s">
        <v>430</v>
      </c>
      <c r="F959" s="35"/>
      <c r="G959" s="36"/>
      <c r="H959" s="36"/>
      <c r="I959" s="36"/>
      <c r="J959" s="35"/>
      <c r="K959" s="35"/>
      <c r="L959" s="37"/>
      <c r="M959" s="19">
        <f>(F959+G959+H959+I959+J959+K959)*155</f>
        <v>0</v>
      </c>
    </row>
    <row r="960" spans="1:13" x14ac:dyDescent="0.25">
      <c r="A960" s="16" t="s">
        <v>623</v>
      </c>
      <c r="B960" s="17" t="s">
        <v>52</v>
      </c>
      <c r="C960" s="18" t="s">
        <v>1017</v>
      </c>
      <c r="D960" s="16" t="s">
        <v>99</v>
      </c>
      <c r="F960" s="35"/>
      <c r="G960" s="36"/>
      <c r="H960" s="36"/>
      <c r="I960" s="36"/>
      <c r="J960" s="35"/>
      <c r="K960" s="35"/>
      <c r="L960" s="37"/>
      <c r="M960" s="19">
        <f>(F960+G960+H960+I960+J960+K960)*40</f>
        <v>0</v>
      </c>
    </row>
    <row r="961" spans="1:13" x14ac:dyDescent="0.25">
      <c r="A961" s="16" t="s">
        <v>624</v>
      </c>
      <c r="B961" s="17" t="s">
        <v>52</v>
      </c>
      <c r="C961" s="18" t="s">
        <v>1018</v>
      </c>
      <c r="D961" s="16" t="s">
        <v>430</v>
      </c>
      <c r="F961" s="35"/>
      <c r="G961" s="36"/>
      <c r="H961" s="36"/>
      <c r="I961" s="36"/>
      <c r="J961" s="35"/>
      <c r="K961" s="35"/>
      <c r="L961" s="37"/>
      <c r="M961" s="19">
        <f>(F961+G961+H961+I961+J961+K961)*155</f>
        <v>0</v>
      </c>
    </row>
    <row r="962" spans="1:13" x14ac:dyDescent="0.25">
      <c r="A962" s="16" t="s">
        <v>625</v>
      </c>
      <c r="B962" s="17" t="s">
        <v>52</v>
      </c>
      <c r="C962" s="18" t="s">
        <v>1018</v>
      </c>
      <c r="D962" s="16" t="s">
        <v>99</v>
      </c>
      <c r="F962" s="35"/>
      <c r="G962" s="36"/>
      <c r="H962" s="36"/>
      <c r="I962" s="36"/>
      <c r="J962" s="35"/>
      <c r="K962" s="35"/>
      <c r="L962" s="37"/>
      <c r="M962" s="19">
        <f>(F962+G962+H962+I962+J962+K962)*40</f>
        <v>0</v>
      </c>
    </row>
    <row r="963" spans="1:13" s="6" customFormat="1" x14ac:dyDescent="0.25">
      <c r="A963" s="16"/>
      <c r="B963" s="17"/>
      <c r="C963" s="18"/>
      <c r="D963" s="16"/>
      <c r="E963" s="5"/>
      <c r="F963" s="38"/>
      <c r="G963" s="38"/>
      <c r="H963" s="38"/>
      <c r="I963" s="38"/>
      <c r="J963" s="38"/>
      <c r="K963" s="38"/>
      <c r="L963" s="37"/>
      <c r="M963" s="20"/>
    </row>
    <row r="964" spans="1:13" x14ac:dyDescent="0.25">
      <c r="A964" s="16">
        <v>2918</v>
      </c>
      <c r="B964" s="17" t="s">
        <v>297</v>
      </c>
      <c r="C964" s="18" t="s">
        <v>1688</v>
      </c>
      <c r="D964" s="16" t="s">
        <v>97</v>
      </c>
      <c r="F964" s="35"/>
      <c r="G964" s="35"/>
      <c r="H964" s="36"/>
      <c r="I964" s="36"/>
      <c r="J964" s="36"/>
      <c r="K964" s="36"/>
      <c r="L964" s="37"/>
      <c r="M964" s="19">
        <f>(F964+G964+H964+I964+J964+K964)*100</f>
        <v>0</v>
      </c>
    </row>
    <row r="965" spans="1:13" x14ac:dyDescent="0.25">
      <c r="A965" s="16">
        <v>2919</v>
      </c>
      <c r="B965" s="17" t="s">
        <v>297</v>
      </c>
      <c r="C965" s="18" t="s">
        <v>1689</v>
      </c>
      <c r="D965" s="16" t="s">
        <v>97</v>
      </c>
      <c r="F965" s="35"/>
      <c r="G965" s="35"/>
      <c r="H965" s="36"/>
      <c r="I965" s="36"/>
      <c r="J965" s="36"/>
      <c r="K965" s="36"/>
      <c r="L965" s="37"/>
      <c r="M965" s="19">
        <f>(F965+G965+H965+I965+J965+K965)*100</f>
        <v>0</v>
      </c>
    </row>
    <row r="966" spans="1:13" x14ac:dyDescent="0.25">
      <c r="A966" s="16">
        <v>5432</v>
      </c>
      <c r="B966" s="17" t="s">
        <v>297</v>
      </c>
      <c r="C966" s="18" t="s">
        <v>1690</v>
      </c>
      <c r="D966" s="16" t="s">
        <v>97</v>
      </c>
      <c r="F966" s="35"/>
      <c r="G966" s="35"/>
      <c r="H966" s="36"/>
      <c r="I966" s="36"/>
      <c r="J966" s="36"/>
      <c r="K966" s="36"/>
      <c r="L966" s="37"/>
      <c r="M966" s="19">
        <f>(F966+G966+H966+I966+J966+K966)*100</f>
        <v>0</v>
      </c>
    </row>
    <row r="967" spans="1:13" x14ac:dyDescent="0.25">
      <c r="A967" s="16">
        <v>5433</v>
      </c>
      <c r="B967" s="17" t="s">
        <v>297</v>
      </c>
      <c r="C967" s="18" t="s">
        <v>1691</v>
      </c>
      <c r="D967" s="16" t="s">
        <v>97</v>
      </c>
      <c r="F967" s="35"/>
      <c r="G967" s="35"/>
      <c r="H967" s="36"/>
      <c r="I967" s="36"/>
      <c r="J967" s="36"/>
      <c r="K967" s="36"/>
      <c r="L967" s="37"/>
      <c r="M967" s="19">
        <f>(F967+G967+H967+I967+J967+K967)*100</f>
        <v>0</v>
      </c>
    </row>
    <row r="968" spans="1:13" x14ac:dyDescent="0.25">
      <c r="A968" s="16">
        <v>5435</v>
      </c>
      <c r="B968" s="17" t="s">
        <v>297</v>
      </c>
      <c r="C968" s="18" t="s">
        <v>1692</v>
      </c>
      <c r="D968" s="16" t="s">
        <v>97</v>
      </c>
      <c r="F968" s="35"/>
      <c r="G968" s="35"/>
      <c r="H968" s="36"/>
      <c r="I968" s="36"/>
      <c r="J968" s="36"/>
      <c r="K968" s="36"/>
      <c r="L968" s="37"/>
      <c r="M968" s="19">
        <f>(F968+G968+H968+I968+J968+K968)*100</f>
        <v>0</v>
      </c>
    </row>
    <row r="969" spans="1:13" x14ac:dyDescent="0.25">
      <c r="A969" s="16">
        <v>5234</v>
      </c>
      <c r="B969" s="17" t="s">
        <v>298</v>
      </c>
      <c r="C969" s="18" t="s">
        <v>1019</v>
      </c>
      <c r="D969" s="16" t="s">
        <v>97</v>
      </c>
      <c r="F969" s="35"/>
      <c r="G969" s="35"/>
      <c r="H969" s="36"/>
      <c r="I969" s="36"/>
      <c r="J969" s="36"/>
      <c r="K969" s="36"/>
      <c r="L969" s="37"/>
      <c r="M969" s="19">
        <f>(F969+G969+H969+I969+J969+K969)*100</f>
        <v>0</v>
      </c>
    </row>
    <row r="970" spans="1:13" x14ac:dyDescent="0.25">
      <c r="A970" s="16">
        <v>5160</v>
      </c>
      <c r="B970" s="17" t="s">
        <v>298</v>
      </c>
      <c r="C970" s="18" t="s">
        <v>1020</v>
      </c>
      <c r="D970" s="16" t="s">
        <v>97</v>
      </c>
      <c r="F970" s="35"/>
      <c r="G970" s="35"/>
      <c r="H970" s="36"/>
      <c r="I970" s="36"/>
      <c r="J970" s="36"/>
      <c r="K970" s="36"/>
      <c r="L970" s="37"/>
      <c r="M970" s="19">
        <f>(F970+G970+H970+I970+J970+K970)*100</f>
        <v>0</v>
      </c>
    </row>
    <row r="971" spans="1:13" x14ac:dyDescent="0.25">
      <c r="A971" s="16">
        <v>77474</v>
      </c>
      <c r="B971" s="17" t="s">
        <v>298</v>
      </c>
      <c r="C971" s="18" t="s">
        <v>1693</v>
      </c>
      <c r="D971" s="16" t="s">
        <v>97</v>
      </c>
      <c r="F971" s="35"/>
      <c r="G971" s="36"/>
      <c r="H971" s="36"/>
      <c r="I971" s="36"/>
      <c r="J971" s="36"/>
      <c r="K971" s="35"/>
      <c r="L971" s="37"/>
      <c r="M971" s="19">
        <f>(F971+G971+H971+I971+J971+K971)*100</f>
        <v>0</v>
      </c>
    </row>
    <row r="972" spans="1:13" x14ac:dyDescent="0.25">
      <c r="A972" s="16">
        <v>77424</v>
      </c>
      <c r="B972" s="17" t="s">
        <v>298</v>
      </c>
      <c r="C972" s="18" t="s">
        <v>1694</v>
      </c>
      <c r="D972" s="16" t="s">
        <v>97</v>
      </c>
      <c r="F972" s="35"/>
      <c r="G972" s="36"/>
      <c r="H972" s="36"/>
      <c r="I972" s="36"/>
      <c r="J972" s="36"/>
      <c r="K972" s="35"/>
      <c r="L972" s="37"/>
      <c r="M972" s="19">
        <f>(F972+G972+H972+I972+J972+K972)*100</f>
        <v>0</v>
      </c>
    </row>
    <row r="973" spans="1:13" x14ac:dyDescent="0.25">
      <c r="A973" s="16">
        <v>77473</v>
      </c>
      <c r="B973" s="17" t="s">
        <v>298</v>
      </c>
      <c r="C973" s="18" t="s">
        <v>1695</v>
      </c>
      <c r="D973" s="16" t="s">
        <v>97</v>
      </c>
      <c r="F973" s="35"/>
      <c r="G973" s="36"/>
      <c r="H973" s="36"/>
      <c r="I973" s="36"/>
      <c r="J973" s="36"/>
      <c r="K973" s="35"/>
      <c r="L973" s="37"/>
      <c r="M973" s="19">
        <f>(F973+G973+H973+I973+J973+K973)*100</f>
        <v>0</v>
      </c>
    </row>
    <row r="974" spans="1:13" x14ac:dyDescent="0.25">
      <c r="A974" s="16">
        <v>74283</v>
      </c>
      <c r="B974" s="17" t="s">
        <v>298</v>
      </c>
      <c r="C974" s="18" t="s">
        <v>1696</v>
      </c>
      <c r="D974" s="16" t="s">
        <v>97</v>
      </c>
      <c r="F974" s="35"/>
      <c r="G974" s="36"/>
      <c r="H974" s="36"/>
      <c r="I974" s="36"/>
      <c r="J974" s="36"/>
      <c r="K974" s="35"/>
      <c r="L974" s="37"/>
      <c r="M974" s="19">
        <f>(F974+G974+H974+I974+J974+K974)*100</f>
        <v>0</v>
      </c>
    </row>
    <row r="975" spans="1:13" x14ac:dyDescent="0.25">
      <c r="A975" s="16">
        <v>74279</v>
      </c>
      <c r="B975" s="17" t="s">
        <v>298</v>
      </c>
      <c r="C975" s="18" t="s">
        <v>1697</v>
      </c>
      <c r="D975" s="16" t="s">
        <v>97</v>
      </c>
      <c r="F975" s="35"/>
      <c r="G975" s="36"/>
      <c r="H975" s="36"/>
      <c r="I975" s="36"/>
      <c r="J975" s="36"/>
      <c r="K975" s="35"/>
      <c r="L975" s="37"/>
      <c r="M975" s="19">
        <f>(F975+G975+H975+I975+J975+K975)*100</f>
        <v>0</v>
      </c>
    </row>
    <row r="976" spans="1:13" x14ac:dyDescent="0.25">
      <c r="A976" s="16">
        <v>74280</v>
      </c>
      <c r="B976" s="17" t="s">
        <v>298</v>
      </c>
      <c r="C976" s="18" t="s">
        <v>1698</v>
      </c>
      <c r="D976" s="16" t="s">
        <v>97</v>
      </c>
      <c r="F976" s="35"/>
      <c r="G976" s="36"/>
      <c r="H976" s="36"/>
      <c r="I976" s="36"/>
      <c r="J976" s="36"/>
      <c r="K976" s="35"/>
      <c r="L976" s="37"/>
      <c r="M976" s="19">
        <f>(F976+G976+H976+I976+J976+K976)*100</f>
        <v>0</v>
      </c>
    </row>
    <row r="977" spans="1:13" x14ac:dyDescent="0.25">
      <c r="A977" s="16">
        <v>77423</v>
      </c>
      <c r="B977" s="17" t="s">
        <v>298</v>
      </c>
      <c r="C977" s="18" t="s">
        <v>1699</v>
      </c>
      <c r="D977" s="16" t="s">
        <v>97</v>
      </c>
      <c r="F977" s="35"/>
      <c r="G977" s="36"/>
      <c r="H977" s="36"/>
      <c r="I977" s="36"/>
      <c r="J977" s="36"/>
      <c r="K977" s="35"/>
      <c r="L977" s="37"/>
      <c r="M977" s="19">
        <f>(F977+G977+H977+I977+J977+K977)*100</f>
        <v>0</v>
      </c>
    </row>
    <row r="978" spans="1:13" x14ac:dyDescent="0.25">
      <c r="A978" s="16">
        <v>74281</v>
      </c>
      <c r="B978" s="17" t="s">
        <v>298</v>
      </c>
      <c r="C978" s="18" t="s">
        <v>1700</v>
      </c>
      <c r="D978" s="16" t="s">
        <v>97</v>
      </c>
      <c r="F978" s="35"/>
      <c r="G978" s="36"/>
      <c r="H978" s="36"/>
      <c r="I978" s="36"/>
      <c r="J978" s="36"/>
      <c r="K978" s="35"/>
      <c r="L978" s="37"/>
      <c r="M978" s="19">
        <f>(F978+G978+H978+I978+J978+K978)*100</f>
        <v>0</v>
      </c>
    </row>
    <row r="979" spans="1:13" x14ac:dyDescent="0.25">
      <c r="A979" s="16">
        <v>4134</v>
      </c>
      <c r="B979" s="17" t="s">
        <v>298</v>
      </c>
      <c r="C979" s="18" t="s">
        <v>1021</v>
      </c>
      <c r="D979" s="16" t="s">
        <v>97</v>
      </c>
      <c r="F979" s="35"/>
      <c r="G979" s="35"/>
      <c r="H979" s="36"/>
      <c r="I979" s="36"/>
      <c r="J979" s="36"/>
      <c r="K979" s="36"/>
      <c r="L979" s="37"/>
      <c r="M979" s="19">
        <f>(F979+G979+H979+I979+J979+K979)*100</f>
        <v>0</v>
      </c>
    </row>
    <row r="980" spans="1:13" x14ac:dyDescent="0.25">
      <c r="A980" s="16">
        <v>13317</v>
      </c>
      <c r="B980" s="17" t="s">
        <v>298</v>
      </c>
      <c r="C980" s="18" t="s">
        <v>1319</v>
      </c>
      <c r="D980" s="16" t="s">
        <v>97</v>
      </c>
      <c r="F980" s="35"/>
      <c r="G980" s="35"/>
      <c r="H980" s="36"/>
      <c r="I980" s="36"/>
      <c r="J980" s="36"/>
      <c r="K980" s="36"/>
      <c r="L980" s="37"/>
      <c r="M980" s="19">
        <f>(F980+G980+H980+I980+J980+K980)*100</f>
        <v>0</v>
      </c>
    </row>
    <row r="981" spans="1:13" x14ac:dyDescent="0.25">
      <c r="A981" s="16">
        <v>1867</v>
      </c>
      <c r="B981" s="17" t="s">
        <v>298</v>
      </c>
      <c r="C981" s="18" t="s">
        <v>1701</v>
      </c>
      <c r="D981" s="16" t="s">
        <v>97</v>
      </c>
      <c r="F981" s="35"/>
      <c r="G981" s="35"/>
      <c r="H981" s="36"/>
      <c r="I981" s="36"/>
      <c r="J981" s="36"/>
      <c r="K981" s="36"/>
      <c r="L981" s="37"/>
      <c r="M981" s="19">
        <f>(F981+G981+H981+I981+J981+K981)*100</f>
        <v>0</v>
      </c>
    </row>
    <row r="982" spans="1:13" x14ac:dyDescent="0.25">
      <c r="A982" s="16">
        <v>5161</v>
      </c>
      <c r="B982" s="17" t="s">
        <v>298</v>
      </c>
      <c r="C982" s="18" t="s">
        <v>1022</v>
      </c>
      <c r="D982" s="16" t="s">
        <v>97</v>
      </c>
      <c r="F982" s="35"/>
      <c r="G982" s="35"/>
      <c r="H982" s="36"/>
      <c r="I982" s="36"/>
      <c r="J982" s="36"/>
      <c r="K982" s="36"/>
      <c r="L982" s="37"/>
      <c r="M982" s="19">
        <f>(F982+G982+H982+I982+J982+K982)*100</f>
        <v>0</v>
      </c>
    </row>
    <row r="983" spans="1:13" x14ac:dyDescent="0.25">
      <c r="A983" s="16">
        <v>1866</v>
      </c>
      <c r="B983" s="17" t="s">
        <v>298</v>
      </c>
      <c r="C983" s="18" t="s">
        <v>1702</v>
      </c>
      <c r="D983" s="16" t="s">
        <v>97</v>
      </c>
      <c r="F983" s="35"/>
      <c r="G983" s="35"/>
      <c r="H983" s="36"/>
      <c r="I983" s="36"/>
      <c r="J983" s="36"/>
      <c r="K983" s="36"/>
      <c r="L983" s="37"/>
      <c r="M983" s="19">
        <f>(F983+G983+H983+I983+J983+K983)*100</f>
        <v>0</v>
      </c>
    </row>
    <row r="984" spans="1:13" x14ac:dyDescent="0.25">
      <c r="A984" s="16">
        <v>4136</v>
      </c>
      <c r="B984" s="17" t="s">
        <v>298</v>
      </c>
      <c r="C984" s="18" t="s">
        <v>1023</v>
      </c>
      <c r="D984" s="16" t="s">
        <v>97</v>
      </c>
      <c r="F984" s="35"/>
      <c r="G984" s="35"/>
      <c r="H984" s="36"/>
      <c r="I984" s="36"/>
      <c r="J984" s="36"/>
      <c r="K984" s="36"/>
      <c r="L984" s="37"/>
      <c r="M984" s="19">
        <f>(F984+G984+H984+I984+J984+K984)*100</f>
        <v>0</v>
      </c>
    </row>
    <row r="985" spans="1:13" x14ac:dyDescent="0.25">
      <c r="A985" s="16">
        <v>5164</v>
      </c>
      <c r="B985" s="17" t="s">
        <v>298</v>
      </c>
      <c r="C985" s="18" t="s">
        <v>1024</v>
      </c>
      <c r="D985" s="16" t="s">
        <v>97</v>
      </c>
      <c r="F985" s="35"/>
      <c r="G985" s="35"/>
      <c r="H985" s="36"/>
      <c r="I985" s="36"/>
      <c r="J985" s="36"/>
      <c r="K985" s="36"/>
      <c r="L985" s="37"/>
      <c r="M985" s="19">
        <f>(F985+G985+H985+I985+J985+K985)*100</f>
        <v>0</v>
      </c>
    </row>
    <row r="986" spans="1:13" x14ac:dyDescent="0.25">
      <c r="A986" s="16">
        <v>5434</v>
      </c>
      <c r="B986" s="17" t="s">
        <v>299</v>
      </c>
      <c r="C986" s="18" t="s">
        <v>1703</v>
      </c>
      <c r="D986" s="16" t="s">
        <v>97</v>
      </c>
      <c r="F986" s="35"/>
      <c r="G986" s="35"/>
      <c r="H986" s="36"/>
      <c r="I986" s="36"/>
      <c r="J986" s="36"/>
      <c r="K986" s="36"/>
      <c r="L986" s="37"/>
      <c r="M986" s="19">
        <f>(F986+G986+H986+I986+J986+K986)*100</f>
        <v>0</v>
      </c>
    </row>
    <row r="987" spans="1:13" x14ac:dyDescent="0.25">
      <c r="A987" s="16">
        <v>2915</v>
      </c>
      <c r="B987" s="17" t="s">
        <v>300</v>
      </c>
      <c r="C987" s="18" t="s">
        <v>1025</v>
      </c>
      <c r="D987" s="16" t="s">
        <v>97</v>
      </c>
      <c r="F987" s="35"/>
      <c r="G987" s="35"/>
      <c r="H987" s="36"/>
      <c r="I987" s="36"/>
      <c r="J987" s="36"/>
      <c r="K987" s="36"/>
      <c r="L987" s="37"/>
      <c r="M987" s="19">
        <f>(F987+G987+H987+I987+J987+K987)*100</f>
        <v>0</v>
      </c>
    </row>
    <row r="988" spans="1:13" x14ac:dyDescent="0.25">
      <c r="A988" s="16">
        <v>2916</v>
      </c>
      <c r="B988" s="17" t="s">
        <v>300</v>
      </c>
      <c r="C988" s="18" t="s">
        <v>1704</v>
      </c>
      <c r="D988" s="16" t="s">
        <v>97</v>
      </c>
      <c r="F988" s="35"/>
      <c r="G988" s="35"/>
      <c r="H988" s="36"/>
      <c r="I988" s="36"/>
      <c r="J988" s="36"/>
      <c r="K988" s="36"/>
      <c r="L988" s="37"/>
      <c r="M988" s="19">
        <f>(F988+G988+H988+I988+J988+K988)*100</f>
        <v>0</v>
      </c>
    </row>
    <row r="989" spans="1:13" s="6" customFormat="1" x14ac:dyDescent="0.25">
      <c r="A989" s="16"/>
      <c r="B989" s="17"/>
      <c r="C989" s="18"/>
      <c r="D989" s="16"/>
      <c r="E989" s="5"/>
      <c r="F989" s="38"/>
      <c r="G989" s="38"/>
      <c r="H989" s="38"/>
      <c r="I989" s="38"/>
      <c r="J989" s="38"/>
      <c r="K989" s="38"/>
      <c r="L989" s="37"/>
      <c r="M989" s="20"/>
    </row>
    <row r="990" spans="1:13" x14ac:dyDescent="0.25">
      <c r="A990" s="16">
        <v>76429</v>
      </c>
      <c r="B990" s="17" t="s">
        <v>301</v>
      </c>
      <c r="C990" s="18" t="s">
        <v>1026</v>
      </c>
      <c r="D990" s="16" t="s">
        <v>429</v>
      </c>
      <c r="F990" s="35"/>
      <c r="G990" s="36"/>
      <c r="H990" s="36"/>
      <c r="I990" s="36"/>
      <c r="J990" s="35"/>
      <c r="K990" s="35"/>
      <c r="L990" s="37"/>
      <c r="M990" s="19">
        <f>(F990+G990+H990+I990+J990+K990)*100</f>
        <v>0</v>
      </c>
    </row>
    <row r="991" spans="1:13" s="6" customFormat="1" x14ac:dyDescent="0.25">
      <c r="A991" s="16"/>
      <c r="B991" s="17"/>
      <c r="C991" s="18"/>
      <c r="D991" s="16"/>
      <c r="E991" s="5"/>
      <c r="F991" s="38"/>
      <c r="G991" s="38"/>
      <c r="H991" s="38"/>
      <c r="I991" s="38"/>
      <c r="J991" s="38"/>
      <c r="K991" s="38"/>
      <c r="L991" s="37"/>
      <c r="M991" s="20"/>
    </row>
    <row r="992" spans="1:13" x14ac:dyDescent="0.25">
      <c r="A992" s="16">
        <v>79388</v>
      </c>
      <c r="B992" s="17" t="s">
        <v>302</v>
      </c>
      <c r="C992" s="18" t="s">
        <v>1032</v>
      </c>
      <c r="D992" s="16" t="s">
        <v>429</v>
      </c>
      <c r="F992" s="35"/>
      <c r="G992" s="35"/>
      <c r="H992" s="36"/>
      <c r="I992" s="36"/>
      <c r="J992" s="36"/>
      <c r="K992" s="36"/>
      <c r="L992" s="37"/>
      <c r="M992" s="19">
        <f>(F992+G992+H992+I992+J992+K992)*100</f>
        <v>0</v>
      </c>
    </row>
    <row r="993" spans="1:13" x14ac:dyDescent="0.25">
      <c r="A993" s="16">
        <v>71518</v>
      </c>
      <c r="B993" s="17" t="s">
        <v>302</v>
      </c>
      <c r="C993" s="18" t="s">
        <v>1027</v>
      </c>
      <c r="D993" s="16" t="s">
        <v>429</v>
      </c>
      <c r="F993" s="35"/>
      <c r="G993" s="35"/>
      <c r="H993" s="36"/>
      <c r="I993" s="36"/>
      <c r="J993" s="36"/>
      <c r="K993" s="36"/>
      <c r="L993" s="37"/>
      <c r="M993" s="19">
        <f>(F993+G993+H993+I993+J993+K993)*100</f>
        <v>0</v>
      </c>
    </row>
    <row r="994" spans="1:13" x14ac:dyDescent="0.25">
      <c r="A994" s="16">
        <v>79936</v>
      </c>
      <c r="B994" s="17" t="s">
        <v>302</v>
      </c>
      <c r="C994" s="18" t="s">
        <v>1028</v>
      </c>
      <c r="D994" s="16" t="s">
        <v>429</v>
      </c>
      <c r="F994" s="35"/>
      <c r="G994" s="35"/>
      <c r="H994" s="36"/>
      <c r="I994" s="36"/>
      <c r="J994" s="36"/>
      <c r="K994" s="36"/>
      <c r="L994" s="37"/>
      <c r="M994" s="19">
        <f>(F994+G994+H994+I994+J994+K994)*100</f>
        <v>0</v>
      </c>
    </row>
    <row r="995" spans="1:13" x14ac:dyDescent="0.25">
      <c r="A995" s="16">
        <v>74823</v>
      </c>
      <c r="B995" s="17" t="s">
        <v>302</v>
      </c>
      <c r="C995" s="18" t="s">
        <v>1705</v>
      </c>
      <c r="D995" s="16" t="s">
        <v>97</v>
      </c>
      <c r="F995" s="35"/>
      <c r="G995" s="36"/>
      <c r="H995" s="36"/>
      <c r="I995" s="36"/>
      <c r="J995" s="36"/>
      <c r="K995" s="36"/>
      <c r="L995" s="37"/>
      <c r="M995" s="19">
        <f>(F995+G995+H995+I995+J995+K995)*100</f>
        <v>0</v>
      </c>
    </row>
    <row r="996" spans="1:13" x14ac:dyDescent="0.25">
      <c r="A996" s="16">
        <v>79937</v>
      </c>
      <c r="B996" s="17" t="s">
        <v>302</v>
      </c>
      <c r="C996" s="18" t="s">
        <v>1029</v>
      </c>
      <c r="D996" s="16" t="s">
        <v>429</v>
      </c>
      <c r="F996" s="35"/>
      <c r="G996" s="35"/>
      <c r="H996" s="36"/>
      <c r="I996" s="36"/>
      <c r="J996" s="36"/>
      <c r="K996" s="36"/>
      <c r="L996" s="37"/>
      <c r="M996" s="19">
        <f>(F996+G996+H996+I996+J996+K996)*100</f>
        <v>0</v>
      </c>
    </row>
    <row r="997" spans="1:13" x14ac:dyDescent="0.25">
      <c r="A997" s="16">
        <v>79389</v>
      </c>
      <c r="B997" s="17" t="s">
        <v>302</v>
      </c>
      <c r="C997" s="18" t="s">
        <v>1030</v>
      </c>
      <c r="D997" s="16" t="s">
        <v>429</v>
      </c>
      <c r="F997" s="35"/>
      <c r="G997" s="35"/>
      <c r="H997" s="36"/>
      <c r="I997" s="36"/>
      <c r="J997" s="36"/>
      <c r="K997" s="36"/>
      <c r="L997" s="37"/>
      <c r="M997" s="19">
        <f>(F997+G997+H997+I997+J997+K997)*100</f>
        <v>0</v>
      </c>
    </row>
    <row r="998" spans="1:13" x14ac:dyDescent="0.25">
      <c r="A998" s="16">
        <v>9689</v>
      </c>
      <c r="B998" s="17" t="s">
        <v>303</v>
      </c>
      <c r="C998" s="18" t="s">
        <v>1033</v>
      </c>
      <c r="D998" s="16" t="s">
        <v>429</v>
      </c>
      <c r="F998" s="35"/>
      <c r="G998" s="35"/>
      <c r="H998" s="36"/>
      <c r="I998" s="36"/>
      <c r="J998" s="36"/>
      <c r="K998" s="36"/>
      <c r="L998" s="37"/>
      <c r="M998" s="19">
        <f>(F998+G998+H998+I998+J998+K998)*100</f>
        <v>0</v>
      </c>
    </row>
    <row r="999" spans="1:13" x14ac:dyDescent="0.25">
      <c r="A999" s="16">
        <v>71513</v>
      </c>
      <c r="B999" s="17" t="s">
        <v>303</v>
      </c>
      <c r="C999" s="18" t="s">
        <v>1034</v>
      </c>
      <c r="D999" s="16" t="s">
        <v>429</v>
      </c>
      <c r="F999" s="35"/>
      <c r="G999" s="35"/>
      <c r="H999" s="36"/>
      <c r="I999" s="36"/>
      <c r="J999" s="36"/>
      <c r="K999" s="36"/>
      <c r="L999" s="37"/>
      <c r="M999" s="19">
        <f>(F999+G999+H999+I999+J999+K999)*100</f>
        <v>0</v>
      </c>
    </row>
    <row r="1000" spans="1:13" x14ac:dyDescent="0.25">
      <c r="A1000" s="16">
        <v>71521</v>
      </c>
      <c r="B1000" s="17" t="s">
        <v>303</v>
      </c>
      <c r="C1000" s="18" t="s">
        <v>1706</v>
      </c>
      <c r="D1000" s="16" t="s">
        <v>429</v>
      </c>
      <c r="F1000" s="35"/>
      <c r="G1000" s="35"/>
      <c r="H1000" s="36"/>
      <c r="I1000" s="36"/>
      <c r="J1000" s="36"/>
      <c r="K1000" s="36"/>
      <c r="L1000" s="37"/>
      <c r="M1000" s="19">
        <f>(F1000+G1000+H1000+I1000+J1000+K1000)*100</f>
        <v>0</v>
      </c>
    </row>
    <row r="1001" spans="1:13" x14ac:dyDescent="0.25">
      <c r="A1001" s="16">
        <v>9690</v>
      </c>
      <c r="B1001" s="17" t="s">
        <v>304</v>
      </c>
      <c r="C1001" s="18" t="s">
        <v>1035</v>
      </c>
      <c r="D1001" s="16" t="s">
        <v>429</v>
      </c>
      <c r="F1001" s="35"/>
      <c r="G1001" s="35"/>
      <c r="H1001" s="36"/>
      <c r="I1001" s="36"/>
      <c r="J1001" s="36"/>
      <c r="K1001" s="36"/>
      <c r="L1001" s="37"/>
      <c r="M1001" s="19">
        <f>(F1001+G1001+H1001+I1001+J1001+K1001)*100</f>
        <v>0</v>
      </c>
    </row>
    <row r="1002" spans="1:13" x14ac:dyDescent="0.25">
      <c r="A1002" s="16" t="s">
        <v>626</v>
      </c>
      <c r="B1002" s="17" t="s">
        <v>305</v>
      </c>
      <c r="C1002" s="18" t="s">
        <v>1707</v>
      </c>
      <c r="D1002" s="16" t="s">
        <v>97</v>
      </c>
      <c r="F1002" s="35"/>
      <c r="G1002" s="35"/>
      <c r="H1002" s="36"/>
      <c r="I1002" s="36"/>
      <c r="J1002" s="36"/>
      <c r="K1002" s="36"/>
      <c r="L1002" s="37"/>
      <c r="M1002" s="19">
        <f>(F1002+G1002+H1002+I1002+J1002+K1002)*100</f>
        <v>0</v>
      </c>
    </row>
    <row r="1003" spans="1:13" x14ac:dyDescent="0.25">
      <c r="A1003" s="16" t="s">
        <v>627</v>
      </c>
      <c r="B1003" s="17" t="s">
        <v>305</v>
      </c>
      <c r="C1003" s="18" t="s">
        <v>1707</v>
      </c>
      <c r="D1003" s="16" t="s">
        <v>99</v>
      </c>
      <c r="F1003" s="35"/>
      <c r="G1003" s="36"/>
      <c r="H1003" s="36"/>
      <c r="I1003" s="36"/>
      <c r="J1003" s="36"/>
      <c r="K1003" s="35"/>
      <c r="L1003" s="37"/>
      <c r="M1003" s="19">
        <f>(F1003+G1003+H1003+I1003+J1003+K1003)*40</f>
        <v>0</v>
      </c>
    </row>
    <row r="1004" spans="1:13" x14ac:dyDescent="0.25">
      <c r="A1004" s="16">
        <v>74854</v>
      </c>
      <c r="B1004" s="17" t="s">
        <v>305</v>
      </c>
      <c r="C1004" s="18" t="s">
        <v>1708</v>
      </c>
      <c r="D1004" s="16" t="s">
        <v>97</v>
      </c>
      <c r="F1004" s="35"/>
      <c r="G1004" s="36"/>
      <c r="H1004" s="36"/>
      <c r="I1004" s="36"/>
      <c r="J1004" s="36"/>
      <c r="K1004" s="36"/>
      <c r="L1004" s="37"/>
      <c r="M1004" s="19">
        <f>(F1004+G1004+H1004+I1004+J1004+K1004)*100</f>
        <v>0</v>
      </c>
    </row>
    <row r="1005" spans="1:13" x14ac:dyDescent="0.25">
      <c r="A1005" s="16">
        <v>74901</v>
      </c>
      <c r="B1005" s="17" t="s">
        <v>306</v>
      </c>
      <c r="C1005" s="18" t="s">
        <v>1036</v>
      </c>
      <c r="D1005" s="16" t="s">
        <v>429</v>
      </c>
      <c r="F1005" s="35"/>
      <c r="G1005" s="35"/>
      <c r="H1005" s="36"/>
      <c r="I1005" s="36"/>
      <c r="J1005" s="36"/>
      <c r="K1005" s="36"/>
      <c r="L1005" s="37"/>
      <c r="M1005" s="19">
        <f>(F1005+G1005+H1005+I1005+J1005+K1005)*100</f>
        <v>0</v>
      </c>
    </row>
    <row r="1006" spans="1:13" x14ac:dyDescent="0.25">
      <c r="A1006" s="16">
        <v>71517</v>
      </c>
      <c r="B1006" s="17" t="s">
        <v>306</v>
      </c>
      <c r="C1006" s="18" t="s">
        <v>1037</v>
      </c>
      <c r="D1006" s="16" t="s">
        <v>429</v>
      </c>
      <c r="F1006" s="35"/>
      <c r="G1006" s="35"/>
      <c r="H1006" s="36"/>
      <c r="I1006" s="36"/>
      <c r="J1006" s="36"/>
      <c r="K1006" s="36"/>
      <c r="L1006" s="37"/>
      <c r="M1006" s="19">
        <f>(F1006+G1006+H1006+I1006+J1006+K1006)*100</f>
        <v>0</v>
      </c>
    </row>
    <row r="1007" spans="1:13" x14ac:dyDescent="0.25">
      <c r="A1007" s="16">
        <v>74902</v>
      </c>
      <c r="B1007" s="17" t="s">
        <v>306</v>
      </c>
      <c r="C1007" s="18" t="s">
        <v>1038</v>
      </c>
      <c r="D1007" s="16" t="s">
        <v>429</v>
      </c>
      <c r="F1007" s="35"/>
      <c r="G1007" s="35"/>
      <c r="H1007" s="36"/>
      <c r="I1007" s="36"/>
      <c r="J1007" s="36"/>
      <c r="K1007" s="36"/>
      <c r="L1007" s="37"/>
      <c r="M1007" s="19">
        <f>(F1007+G1007+H1007+I1007+J1007+K1007)*100</f>
        <v>0</v>
      </c>
    </row>
    <row r="1008" spans="1:13" x14ac:dyDescent="0.25">
      <c r="A1008" s="16" t="s">
        <v>628</v>
      </c>
      <c r="B1008" s="17" t="s">
        <v>307</v>
      </c>
      <c r="C1008" s="18" t="s">
        <v>1709</v>
      </c>
      <c r="D1008" s="16" t="s">
        <v>97</v>
      </c>
      <c r="F1008" s="35"/>
      <c r="G1008" s="35"/>
      <c r="H1008" s="36"/>
      <c r="I1008" s="36"/>
      <c r="J1008" s="36"/>
      <c r="K1008" s="35"/>
      <c r="L1008" s="37"/>
      <c r="M1008" s="19">
        <f>(F1008+G1008+H1008+I1008+J1008+K1008)*100</f>
        <v>0</v>
      </c>
    </row>
    <row r="1009" spans="1:13" x14ac:dyDescent="0.25">
      <c r="A1009" s="16" t="s">
        <v>629</v>
      </c>
      <c r="B1009" s="17" t="s">
        <v>307</v>
      </c>
      <c r="C1009" s="18" t="s">
        <v>1709</v>
      </c>
      <c r="D1009" s="16" t="s">
        <v>99</v>
      </c>
      <c r="F1009" s="35"/>
      <c r="G1009" s="35"/>
      <c r="H1009" s="36"/>
      <c r="I1009" s="36"/>
      <c r="J1009" s="36"/>
      <c r="K1009" s="35"/>
      <c r="L1009" s="37"/>
      <c r="M1009" s="19">
        <f>(F1009+G1009+H1009+I1009+J1009+K1009)*40</f>
        <v>0</v>
      </c>
    </row>
    <row r="1010" spans="1:13" x14ac:dyDescent="0.25">
      <c r="A1010" s="16">
        <v>75044</v>
      </c>
      <c r="B1010" s="17" t="s">
        <v>28</v>
      </c>
      <c r="C1010" s="18" t="s">
        <v>1710</v>
      </c>
      <c r="D1010" s="16" t="s">
        <v>429</v>
      </c>
      <c r="F1010" s="35"/>
      <c r="G1010" s="35"/>
      <c r="H1010" s="36"/>
      <c r="I1010" s="36"/>
      <c r="J1010" s="36"/>
      <c r="K1010" s="36"/>
      <c r="L1010" s="37"/>
      <c r="M1010" s="19">
        <f>(F1010+G1010+H1010+I1010+J1010+K1010)*100</f>
        <v>0</v>
      </c>
    </row>
    <row r="1011" spans="1:13" x14ac:dyDescent="0.25">
      <c r="A1011" s="16">
        <v>79938</v>
      </c>
      <c r="B1011" s="17" t="s">
        <v>28</v>
      </c>
      <c r="C1011" s="18" t="s">
        <v>1031</v>
      </c>
      <c r="D1011" s="16" t="s">
        <v>429</v>
      </c>
      <c r="F1011" s="35"/>
      <c r="G1011" s="35"/>
      <c r="H1011" s="36"/>
      <c r="I1011" s="36"/>
      <c r="J1011" s="36"/>
      <c r="K1011" s="36"/>
      <c r="L1011" s="37"/>
      <c r="M1011" s="19">
        <f>(F1011+G1011+H1011+I1011+J1011+K1011)*100</f>
        <v>0</v>
      </c>
    </row>
    <row r="1012" spans="1:13" s="6" customFormat="1" x14ac:dyDescent="0.25">
      <c r="A1012" s="16"/>
      <c r="B1012" s="17"/>
      <c r="C1012" s="18"/>
      <c r="D1012" s="16"/>
      <c r="E1012" s="5"/>
      <c r="F1012" s="38"/>
      <c r="G1012" s="38"/>
      <c r="H1012" s="38"/>
      <c r="I1012" s="38"/>
      <c r="J1012" s="38"/>
      <c r="K1012" s="38"/>
      <c r="L1012" s="37"/>
      <c r="M1012" s="20"/>
    </row>
    <row r="1013" spans="1:13" x14ac:dyDescent="0.25">
      <c r="A1013" s="16">
        <v>74840</v>
      </c>
      <c r="B1013" s="17" t="s">
        <v>308</v>
      </c>
      <c r="C1013" s="18" t="s">
        <v>1711</v>
      </c>
      <c r="D1013" s="16" t="s">
        <v>429</v>
      </c>
      <c r="F1013" s="35"/>
      <c r="G1013" s="35"/>
      <c r="H1013" s="36"/>
      <c r="I1013" s="36"/>
      <c r="J1013" s="36"/>
      <c r="K1013" s="36"/>
      <c r="L1013" s="37"/>
      <c r="M1013" s="19">
        <f>(F1013+G1013+H1013+I1013+J1013+K1013)*100</f>
        <v>0</v>
      </c>
    </row>
    <row r="1014" spans="1:13" x14ac:dyDescent="0.25">
      <c r="A1014" s="16">
        <v>79390</v>
      </c>
      <c r="B1014" s="17" t="s">
        <v>309</v>
      </c>
      <c r="C1014" s="18" t="s">
        <v>1039</v>
      </c>
      <c r="D1014" s="16" t="s">
        <v>429</v>
      </c>
      <c r="F1014" s="35"/>
      <c r="G1014" s="35"/>
      <c r="H1014" s="36"/>
      <c r="I1014" s="36"/>
      <c r="J1014" s="36"/>
      <c r="K1014" s="36"/>
      <c r="L1014" s="37"/>
      <c r="M1014" s="19">
        <f>(F1014+G1014+H1014+I1014+J1014+K1014)*100</f>
        <v>0</v>
      </c>
    </row>
    <row r="1015" spans="1:13" s="6" customFormat="1" x14ac:dyDescent="0.25">
      <c r="A1015" s="16"/>
      <c r="B1015" s="17"/>
      <c r="C1015" s="18"/>
      <c r="D1015" s="16"/>
      <c r="E1015" s="5"/>
      <c r="F1015" s="38"/>
      <c r="G1015" s="38"/>
      <c r="H1015" s="38"/>
      <c r="I1015" s="38"/>
      <c r="J1015" s="38"/>
      <c r="K1015" s="38"/>
      <c r="L1015" s="37"/>
      <c r="M1015" s="20"/>
    </row>
    <row r="1016" spans="1:13" x14ac:dyDescent="0.25">
      <c r="A1016" s="16">
        <v>75016</v>
      </c>
      <c r="B1016" s="17" t="s">
        <v>310</v>
      </c>
      <c r="C1016" s="18" t="s">
        <v>1040</v>
      </c>
      <c r="D1016" s="16" t="s">
        <v>97</v>
      </c>
      <c r="F1016" s="36"/>
      <c r="G1016" s="36"/>
      <c r="H1016" s="36"/>
      <c r="I1016" s="36"/>
      <c r="J1016" s="36"/>
      <c r="K1016" s="36"/>
      <c r="L1016" s="37"/>
      <c r="M1016" s="19">
        <f>(F1016+G1016+H1016+I1016+J1016+K1016)*100</f>
        <v>0</v>
      </c>
    </row>
    <row r="1017" spans="1:13" s="6" customFormat="1" x14ac:dyDescent="0.25">
      <c r="A1017" s="16"/>
      <c r="B1017" s="17"/>
      <c r="C1017" s="18"/>
      <c r="D1017" s="16"/>
      <c r="E1017" s="5"/>
      <c r="F1017" s="38"/>
      <c r="G1017" s="38"/>
      <c r="H1017" s="38"/>
      <c r="I1017" s="38"/>
      <c r="J1017" s="38"/>
      <c r="K1017" s="38"/>
      <c r="L1017" s="37"/>
      <c r="M1017" s="20"/>
    </row>
    <row r="1018" spans="1:13" x14ac:dyDescent="0.25">
      <c r="A1018" s="16">
        <v>72830</v>
      </c>
      <c r="B1018" s="17" t="s">
        <v>311</v>
      </c>
      <c r="C1018" s="18" t="s">
        <v>1041</v>
      </c>
      <c r="D1018" s="16" t="s">
        <v>429</v>
      </c>
      <c r="F1018" s="35"/>
      <c r="G1018" s="35"/>
      <c r="H1018" s="36"/>
      <c r="I1018" s="36"/>
      <c r="J1018" s="35"/>
      <c r="K1018" s="35"/>
      <c r="L1018" s="37"/>
      <c r="M1018" s="19">
        <f>(F1018+G1018+H1018+I1018+J1018+K1018)*100</f>
        <v>0</v>
      </c>
    </row>
    <row r="1019" spans="1:13" x14ac:dyDescent="0.25">
      <c r="A1019" s="16">
        <v>72829</v>
      </c>
      <c r="B1019" s="17" t="s">
        <v>311</v>
      </c>
      <c r="C1019" s="18" t="s">
        <v>311</v>
      </c>
      <c r="D1019" s="16" t="s">
        <v>429</v>
      </c>
      <c r="F1019" s="35"/>
      <c r="G1019" s="35"/>
      <c r="H1019" s="36"/>
      <c r="I1019" s="36"/>
      <c r="J1019" s="35"/>
      <c r="K1019" s="35"/>
      <c r="L1019" s="37"/>
      <c r="M1019" s="19">
        <f>(F1019+G1019+H1019+I1019+J1019+K1019)*100</f>
        <v>0</v>
      </c>
    </row>
    <row r="1020" spans="1:13" s="6" customFormat="1" x14ac:dyDescent="0.25">
      <c r="A1020" s="16"/>
      <c r="B1020" s="17"/>
      <c r="C1020" s="18"/>
      <c r="D1020" s="16"/>
      <c r="E1020" s="5"/>
      <c r="F1020" s="38"/>
      <c r="G1020" s="38"/>
      <c r="H1020" s="38"/>
      <c r="I1020" s="38"/>
      <c r="J1020" s="38"/>
      <c r="K1020" s="38"/>
      <c r="L1020" s="37"/>
      <c r="M1020" s="20"/>
    </row>
    <row r="1021" spans="1:13" x14ac:dyDescent="0.25">
      <c r="A1021" s="16">
        <v>71774</v>
      </c>
      <c r="B1021" s="17" t="s">
        <v>312</v>
      </c>
      <c r="C1021" s="18" t="s">
        <v>312</v>
      </c>
      <c r="D1021" s="16" t="s">
        <v>431</v>
      </c>
      <c r="F1021" s="36"/>
      <c r="G1021" s="36"/>
      <c r="H1021" s="36"/>
      <c r="I1021" s="36"/>
      <c r="J1021" s="35"/>
      <c r="K1021" s="35"/>
      <c r="L1021" s="37"/>
      <c r="M1021" s="19">
        <f>(F1021+G1021+H1021+I1021+J1021+K1021)*82</f>
        <v>0</v>
      </c>
    </row>
    <row r="1022" spans="1:13" x14ac:dyDescent="0.25">
      <c r="A1022" s="16">
        <v>71777</v>
      </c>
      <c r="B1022" s="17" t="s">
        <v>313</v>
      </c>
      <c r="C1022" s="18" t="s">
        <v>1042</v>
      </c>
      <c r="D1022" s="16" t="s">
        <v>431</v>
      </c>
      <c r="F1022" s="36"/>
      <c r="G1022" s="36"/>
      <c r="H1022" s="36"/>
      <c r="I1022" s="36"/>
      <c r="J1022" s="35"/>
      <c r="K1022" s="35"/>
      <c r="L1022" s="37"/>
      <c r="M1022" s="19">
        <f>(F1022+G1022+H1022+I1022+J1022+K1022)*82</f>
        <v>0</v>
      </c>
    </row>
    <row r="1023" spans="1:13" s="6" customFormat="1" x14ac:dyDescent="0.25">
      <c r="A1023" s="16"/>
      <c r="B1023" s="17"/>
      <c r="C1023" s="18"/>
      <c r="D1023" s="16"/>
      <c r="E1023" s="5"/>
      <c r="F1023" s="38"/>
      <c r="G1023" s="38"/>
      <c r="H1023" s="38"/>
      <c r="I1023" s="38"/>
      <c r="J1023" s="38"/>
      <c r="K1023" s="38"/>
      <c r="L1023" s="37"/>
      <c r="M1023" s="20"/>
    </row>
    <row r="1024" spans="1:13" x14ac:dyDescent="0.25">
      <c r="A1024" s="16">
        <v>79216</v>
      </c>
      <c r="B1024" s="17" t="s">
        <v>314</v>
      </c>
      <c r="C1024" s="18" t="s">
        <v>1712</v>
      </c>
      <c r="D1024" s="16" t="s">
        <v>97</v>
      </c>
      <c r="F1024" s="35"/>
      <c r="G1024" s="35"/>
      <c r="H1024" s="36"/>
      <c r="I1024" s="36"/>
      <c r="J1024" s="35"/>
      <c r="K1024" s="35"/>
      <c r="L1024" s="37"/>
      <c r="M1024" s="19">
        <f>(F1024+G1024+H1024+I1024+J1024+K1024)*100</f>
        <v>0</v>
      </c>
    </row>
    <row r="1025" spans="1:13" x14ac:dyDescent="0.25">
      <c r="A1025" s="16">
        <v>74299</v>
      </c>
      <c r="B1025" s="17" t="s">
        <v>314</v>
      </c>
      <c r="C1025" s="18" t="s">
        <v>1713</v>
      </c>
      <c r="D1025" s="16" t="s">
        <v>97</v>
      </c>
      <c r="F1025" s="35"/>
      <c r="G1025" s="36"/>
      <c r="H1025" s="36"/>
      <c r="I1025" s="36"/>
      <c r="J1025" s="35"/>
      <c r="K1025" s="35"/>
      <c r="L1025" s="37"/>
      <c r="M1025" s="19">
        <f>(F1025+G1025+H1025+I1025+J1025+K1025)*100</f>
        <v>0</v>
      </c>
    </row>
    <row r="1026" spans="1:13" x14ac:dyDescent="0.25">
      <c r="A1026" s="16">
        <v>9495</v>
      </c>
      <c r="B1026" s="17" t="s">
        <v>314</v>
      </c>
      <c r="C1026" s="18" t="s">
        <v>1043</v>
      </c>
      <c r="D1026" s="16" t="s">
        <v>97</v>
      </c>
      <c r="F1026" s="35"/>
      <c r="G1026" s="35"/>
      <c r="H1026" s="36"/>
      <c r="I1026" s="36"/>
      <c r="J1026" s="35"/>
      <c r="K1026" s="35"/>
      <c r="L1026" s="37"/>
      <c r="M1026" s="19">
        <f>(F1026+G1026+H1026+I1026+J1026+K1026)*100</f>
        <v>0</v>
      </c>
    </row>
    <row r="1027" spans="1:13" x14ac:dyDescent="0.25">
      <c r="A1027" s="16">
        <v>13319</v>
      </c>
      <c r="B1027" s="17" t="s">
        <v>314</v>
      </c>
      <c r="C1027" s="18" t="s">
        <v>1714</v>
      </c>
      <c r="D1027" s="16" t="s">
        <v>97</v>
      </c>
      <c r="F1027" s="35"/>
      <c r="G1027" s="35"/>
      <c r="H1027" s="36"/>
      <c r="I1027" s="36"/>
      <c r="J1027" s="35"/>
      <c r="K1027" s="35"/>
      <c r="L1027" s="37"/>
      <c r="M1027" s="19">
        <f>(F1027+G1027+H1027+I1027+J1027+K1027)*100</f>
        <v>0</v>
      </c>
    </row>
    <row r="1028" spans="1:13" x14ac:dyDescent="0.25">
      <c r="A1028" s="16">
        <v>77419</v>
      </c>
      <c r="B1028" s="17" t="s">
        <v>315</v>
      </c>
      <c r="C1028" s="18" t="s">
        <v>1715</v>
      </c>
      <c r="D1028" s="16" t="s">
        <v>429</v>
      </c>
      <c r="F1028" s="35"/>
      <c r="G1028" s="36"/>
      <c r="H1028" s="36"/>
      <c r="I1028" s="36"/>
      <c r="J1028" s="35"/>
      <c r="K1028" s="35"/>
      <c r="L1028" s="37"/>
      <c r="M1028" s="19">
        <f>(F1028+G1028+H1028+I1028+J1028+K1028)*100</f>
        <v>0</v>
      </c>
    </row>
    <row r="1029" spans="1:13" x14ac:dyDescent="0.25">
      <c r="A1029" s="16">
        <v>74291</v>
      </c>
      <c r="B1029" s="17" t="s">
        <v>314</v>
      </c>
      <c r="C1029" s="18" t="s">
        <v>1044</v>
      </c>
      <c r="D1029" s="16" t="s">
        <v>429</v>
      </c>
      <c r="F1029" s="35"/>
      <c r="G1029" s="35"/>
      <c r="H1029" s="36"/>
      <c r="I1029" s="36"/>
      <c r="J1029" s="36"/>
      <c r="K1029" s="35"/>
      <c r="L1029" s="37"/>
      <c r="M1029" s="19">
        <f>(F1029+G1029+H1029+I1029+J1029+K1029)*100</f>
        <v>0</v>
      </c>
    </row>
    <row r="1030" spans="1:13" x14ac:dyDescent="0.25">
      <c r="A1030" s="16">
        <v>74274</v>
      </c>
      <c r="B1030" s="17" t="s">
        <v>316</v>
      </c>
      <c r="C1030" s="18" t="s">
        <v>1045</v>
      </c>
      <c r="D1030" s="16" t="s">
        <v>429</v>
      </c>
      <c r="F1030" s="35"/>
      <c r="G1030" s="35"/>
      <c r="H1030" s="36"/>
      <c r="I1030" s="36"/>
      <c r="J1030" s="36"/>
      <c r="K1030" s="35"/>
      <c r="L1030" s="37"/>
      <c r="M1030" s="19">
        <f>(F1030+G1030+H1030+I1030+J1030+K1030)*100</f>
        <v>0</v>
      </c>
    </row>
    <row r="1031" spans="1:13" x14ac:dyDescent="0.25">
      <c r="A1031" s="16">
        <v>74249</v>
      </c>
      <c r="B1031" s="17" t="s">
        <v>317</v>
      </c>
      <c r="C1031" s="18" t="s">
        <v>1046</v>
      </c>
      <c r="D1031" s="16" t="s">
        <v>97</v>
      </c>
      <c r="F1031" s="35"/>
      <c r="G1031" s="36"/>
      <c r="H1031" s="36"/>
      <c r="I1031" s="36"/>
      <c r="J1031" s="36"/>
      <c r="K1031" s="35"/>
      <c r="L1031" s="37"/>
      <c r="M1031" s="19">
        <f>(F1031+G1031+H1031+I1031+J1031+K1031)*100</f>
        <v>0</v>
      </c>
    </row>
    <row r="1032" spans="1:13" x14ac:dyDescent="0.25">
      <c r="A1032" s="16">
        <v>74221</v>
      </c>
      <c r="B1032" s="17" t="s">
        <v>317</v>
      </c>
      <c r="C1032" s="18" t="s">
        <v>1047</v>
      </c>
      <c r="D1032" s="16" t="s">
        <v>97</v>
      </c>
      <c r="F1032" s="35"/>
      <c r="G1032" s="36"/>
      <c r="H1032" s="36"/>
      <c r="I1032" s="36"/>
      <c r="J1032" s="35"/>
      <c r="K1032" s="35"/>
      <c r="L1032" s="37"/>
      <c r="M1032" s="19">
        <f>(F1032+G1032+H1032+I1032+J1032+K1032)*100</f>
        <v>0</v>
      </c>
    </row>
    <row r="1033" spans="1:13" x14ac:dyDescent="0.25">
      <c r="A1033" s="16">
        <v>79698</v>
      </c>
      <c r="B1033" s="17" t="s">
        <v>318</v>
      </c>
      <c r="C1033" s="18" t="s">
        <v>1048</v>
      </c>
      <c r="D1033" s="16" t="s">
        <v>429</v>
      </c>
      <c r="F1033" s="35"/>
      <c r="G1033" s="35"/>
      <c r="H1033" s="36"/>
      <c r="I1033" s="36"/>
      <c r="J1033" s="36"/>
      <c r="K1033" s="35"/>
      <c r="L1033" s="37"/>
      <c r="M1033" s="19">
        <f>(F1033+G1033+H1033+I1033+J1033+K1033)*100</f>
        <v>0</v>
      </c>
    </row>
    <row r="1034" spans="1:13" s="6" customFormat="1" x14ac:dyDescent="0.25">
      <c r="A1034" s="16"/>
      <c r="B1034" s="17"/>
      <c r="C1034" s="18"/>
      <c r="D1034" s="16"/>
      <c r="E1034" s="5"/>
      <c r="F1034" s="38"/>
      <c r="G1034" s="38"/>
      <c r="H1034" s="38"/>
      <c r="I1034" s="38"/>
      <c r="J1034" s="38"/>
      <c r="K1034" s="38"/>
      <c r="L1034" s="37"/>
      <c r="M1034" s="20"/>
    </row>
    <row r="1035" spans="1:13" x14ac:dyDescent="0.25">
      <c r="A1035" s="16">
        <v>70121</v>
      </c>
      <c r="B1035" s="17" t="s">
        <v>319</v>
      </c>
      <c r="C1035" s="18" t="s">
        <v>1049</v>
      </c>
      <c r="D1035" s="16" t="s">
        <v>429</v>
      </c>
      <c r="F1035" s="35"/>
      <c r="G1035" s="35"/>
      <c r="H1035" s="36"/>
      <c r="I1035" s="36"/>
      <c r="J1035" s="36"/>
      <c r="K1035" s="36"/>
      <c r="L1035" s="37"/>
      <c r="M1035" s="19">
        <f>(F1035+G1035+H1035+I1035+J1035+K1035)*100</f>
        <v>0</v>
      </c>
    </row>
    <row r="1036" spans="1:13" x14ac:dyDescent="0.25">
      <c r="A1036" s="16">
        <v>70188</v>
      </c>
      <c r="B1036" s="17" t="s">
        <v>320</v>
      </c>
      <c r="C1036" s="18" t="s">
        <v>1050</v>
      </c>
      <c r="D1036" s="16" t="s">
        <v>429</v>
      </c>
      <c r="F1036" s="35"/>
      <c r="G1036" s="35"/>
      <c r="H1036" s="36"/>
      <c r="I1036" s="36"/>
      <c r="J1036" s="36"/>
      <c r="K1036" s="36"/>
      <c r="L1036" s="37"/>
      <c r="M1036" s="19">
        <f>(F1036+G1036+H1036+I1036+J1036+K1036)*100</f>
        <v>0</v>
      </c>
    </row>
    <row r="1037" spans="1:13" x14ac:dyDescent="0.25">
      <c r="A1037" s="16">
        <v>70199</v>
      </c>
      <c r="B1037" s="17" t="s">
        <v>320</v>
      </c>
      <c r="C1037" s="18" t="s">
        <v>1051</v>
      </c>
      <c r="D1037" s="16" t="s">
        <v>429</v>
      </c>
      <c r="F1037" s="35"/>
      <c r="G1037" s="35"/>
      <c r="H1037" s="36"/>
      <c r="I1037" s="36"/>
      <c r="J1037" s="36"/>
      <c r="K1037" s="36"/>
      <c r="L1037" s="37"/>
      <c r="M1037" s="19">
        <f>(F1037+G1037+H1037+I1037+J1037+K1037)*100</f>
        <v>0</v>
      </c>
    </row>
    <row r="1038" spans="1:13" x14ac:dyDescent="0.25">
      <c r="A1038" s="16">
        <v>73362</v>
      </c>
      <c r="B1038" s="17" t="s">
        <v>320</v>
      </c>
      <c r="C1038" s="18" t="s">
        <v>320</v>
      </c>
      <c r="D1038" s="16" t="s">
        <v>429</v>
      </c>
      <c r="F1038" s="35"/>
      <c r="G1038" s="35"/>
      <c r="H1038" s="36"/>
      <c r="I1038" s="36"/>
      <c r="J1038" s="36"/>
      <c r="K1038" s="36"/>
      <c r="L1038" s="37"/>
      <c r="M1038" s="19">
        <f>(F1038+G1038+H1038+I1038+J1038+K1038)*100</f>
        <v>0</v>
      </c>
    </row>
    <row r="1039" spans="1:13" s="6" customFormat="1" x14ac:dyDescent="0.25">
      <c r="A1039" s="16"/>
      <c r="B1039" s="17"/>
      <c r="C1039" s="18"/>
      <c r="D1039" s="16"/>
      <c r="E1039" s="5"/>
      <c r="F1039" s="38"/>
      <c r="G1039" s="38"/>
      <c r="H1039" s="38"/>
      <c r="I1039" s="38"/>
      <c r="J1039" s="38"/>
      <c r="K1039" s="38"/>
      <c r="L1039" s="37"/>
      <c r="M1039" s="20"/>
    </row>
    <row r="1040" spans="1:13" x14ac:dyDescent="0.25">
      <c r="A1040" s="16" t="s">
        <v>630</v>
      </c>
      <c r="B1040" s="17" t="s">
        <v>321</v>
      </c>
      <c r="C1040" s="18" t="s">
        <v>1716</v>
      </c>
      <c r="D1040" s="16" t="s">
        <v>430</v>
      </c>
      <c r="F1040" s="35"/>
      <c r="G1040" s="36"/>
      <c r="H1040" s="36"/>
      <c r="I1040" s="35"/>
      <c r="J1040" s="35"/>
      <c r="K1040" s="35"/>
      <c r="L1040" s="37"/>
      <c r="M1040" s="19">
        <f>(F1040+G1040+H1040+I1040+J1040+K1040)*155</f>
        <v>0</v>
      </c>
    </row>
    <row r="1041" spans="1:13" x14ac:dyDescent="0.25">
      <c r="A1041" s="16" t="s">
        <v>631</v>
      </c>
      <c r="B1041" s="17" t="s">
        <v>321</v>
      </c>
      <c r="C1041" s="18" t="s">
        <v>1716</v>
      </c>
      <c r="D1041" s="16" t="s">
        <v>99</v>
      </c>
      <c r="F1041" s="35"/>
      <c r="G1041" s="36"/>
      <c r="H1041" s="36"/>
      <c r="I1041" s="35"/>
      <c r="J1041" s="35"/>
      <c r="K1041" s="35"/>
      <c r="L1041" s="37"/>
      <c r="M1041" s="19">
        <f>(F1041+G1041+H1041+I1041+J1041+K1041)*40</f>
        <v>0</v>
      </c>
    </row>
    <row r="1042" spans="1:13" x14ac:dyDescent="0.25">
      <c r="A1042" s="16">
        <v>13330</v>
      </c>
      <c r="B1042" s="17" t="s">
        <v>29</v>
      </c>
      <c r="C1042" s="18" t="s">
        <v>1320</v>
      </c>
      <c r="D1042" s="16" t="s">
        <v>99</v>
      </c>
      <c r="F1042" s="35"/>
      <c r="G1042" s="36"/>
      <c r="H1042" s="36"/>
      <c r="I1042" s="35"/>
      <c r="J1042" s="35"/>
      <c r="K1042" s="35"/>
      <c r="L1042" s="37"/>
      <c r="M1042" s="19">
        <f>(F1042+G1042+H1042+I1042+J1042+K1042)*40</f>
        <v>0</v>
      </c>
    </row>
    <row r="1043" spans="1:13" x14ac:dyDescent="0.25">
      <c r="A1043" s="16" t="s">
        <v>632</v>
      </c>
      <c r="B1043" s="17" t="s">
        <v>29</v>
      </c>
      <c r="C1043" s="18" t="s">
        <v>74</v>
      </c>
      <c r="D1043" s="16" t="s">
        <v>430</v>
      </c>
      <c r="F1043" s="35"/>
      <c r="G1043" s="36"/>
      <c r="H1043" s="36"/>
      <c r="I1043" s="35"/>
      <c r="J1043" s="35"/>
      <c r="K1043" s="35"/>
      <c r="L1043" s="37"/>
      <c r="M1043" s="19">
        <f>(F1043+G1043+H1043+I1043+J1043+K1043)*155</f>
        <v>0</v>
      </c>
    </row>
    <row r="1044" spans="1:13" x14ac:dyDescent="0.25">
      <c r="A1044" s="16" t="s">
        <v>633</v>
      </c>
      <c r="B1044" s="17" t="s">
        <v>29</v>
      </c>
      <c r="C1044" s="18" t="s">
        <v>74</v>
      </c>
      <c r="D1044" s="16" t="s">
        <v>99</v>
      </c>
      <c r="F1044" s="35"/>
      <c r="G1044" s="36"/>
      <c r="H1044" s="36"/>
      <c r="I1044" s="35"/>
      <c r="J1044" s="35"/>
      <c r="K1044" s="35"/>
      <c r="L1044" s="37"/>
      <c r="M1044" s="19">
        <f>(F1044+G1044+H1044+I1044+J1044+K1044)*40</f>
        <v>0</v>
      </c>
    </row>
    <row r="1045" spans="1:13" x14ac:dyDescent="0.25">
      <c r="A1045" s="16" t="s">
        <v>634</v>
      </c>
      <c r="B1045" s="17" t="s">
        <v>29</v>
      </c>
      <c r="C1045" s="18" t="s">
        <v>1717</v>
      </c>
      <c r="D1045" s="16" t="s">
        <v>430</v>
      </c>
      <c r="F1045" s="35"/>
      <c r="G1045" s="36"/>
      <c r="H1045" s="36"/>
      <c r="I1045" s="35"/>
      <c r="J1045" s="35"/>
      <c r="K1045" s="35"/>
      <c r="L1045" s="37"/>
      <c r="M1045" s="19">
        <f>(F1045+G1045+H1045+I1045+J1045+K1045)*155</f>
        <v>0</v>
      </c>
    </row>
    <row r="1046" spans="1:13" x14ac:dyDescent="0.25">
      <c r="A1046" s="16" t="s">
        <v>635</v>
      </c>
      <c r="B1046" s="17" t="s">
        <v>29</v>
      </c>
      <c r="C1046" s="18" t="s">
        <v>1717</v>
      </c>
      <c r="D1046" s="16" t="s">
        <v>99</v>
      </c>
      <c r="F1046" s="35"/>
      <c r="G1046" s="36"/>
      <c r="H1046" s="36"/>
      <c r="I1046" s="35"/>
      <c r="J1046" s="35"/>
      <c r="K1046" s="35"/>
      <c r="L1046" s="37"/>
      <c r="M1046" s="19">
        <f>(F1046+G1046+H1046+I1046+J1046+K1046)*40</f>
        <v>0</v>
      </c>
    </row>
    <row r="1047" spans="1:13" x14ac:dyDescent="0.25">
      <c r="A1047" s="16" t="s">
        <v>636</v>
      </c>
      <c r="B1047" s="17" t="s">
        <v>29</v>
      </c>
      <c r="C1047" s="18" t="s">
        <v>1052</v>
      </c>
      <c r="D1047" s="16" t="s">
        <v>430</v>
      </c>
      <c r="F1047" s="35"/>
      <c r="G1047" s="36"/>
      <c r="H1047" s="36"/>
      <c r="I1047" s="35"/>
      <c r="J1047" s="35"/>
      <c r="K1047" s="35"/>
      <c r="L1047" s="37"/>
      <c r="M1047" s="19">
        <f>(F1047+G1047+H1047+I1047+J1047+K1047)*155</f>
        <v>0</v>
      </c>
    </row>
    <row r="1048" spans="1:13" x14ac:dyDescent="0.25">
      <c r="A1048" s="16" t="s">
        <v>637</v>
      </c>
      <c r="B1048" s="17" t="s">
        <v>29</v>
      </c>
      <c r="C1048" s="18" t="s">
        <v>1052</v>
      </c>
      <c r="D1048" s="16" t="s">
        <v>99</v>
      </c>
      <c r="F1048" s="35"/>
      <c r="G1048" s="36"/>
      <c r="H1048" s="36"/>
      <c r="I1048" s="35"/>
      <c r="J1048" s="35"/>
      <c r="K1048" s="35"/>
      <c r="L1048" s="37"/>
      <c r="M1048" s="19">
        <f>(F1048+G1048+H1048+I1048+J1048+K1048)*40</f>
        <v>0</v>
      </c>
    </row>
    <row r="1049" spans="1:13" x14ac:dyDescent="0.25">
      <c r="A1049" s="16" t="s">
        <v>638</v>
      </c>
      <c r="B1049" s="17" t="s">
        <v>29</v>
      </c>
      <c r="C1049" s="18" t="s">
        <v>1053</v>
      </c>
      <c r="D1049" s="16" t="s">
        <v>430</v>
      </c>
      <c r="F1049" s="35"/>
      <c r="G1049" s="36"/>
      <c r="H1049" s="36"/>
      <c r="I1049" s="35"/>
      <c r="J1049" s="35"/>
      <c r="K1049" s="35"/>
      <c r="L1049" s="37"/>
      <c r="M1049" s="19">
        <f>(F1049+G1049+H1049+I1049+J1049+K1049)*155</f>
        <v>0</v>
      </c>
    </row>
    <row r="1050" spans="1:13" x14ac:dyDescent="0.25">
      <c r="A1050" s="16" t="s">
        <v>639</v>
      </c>
      <c r="B1050" s="17" t="s">
        <v>29</v>
      </c>
      <c r="C1050" s="18" t="s">
        <v>1053</v>
      </c>
      <c r="D1050" s="16" t="s">
        <v>99</v>
      </c>
      <c r="F1050" s="35"/>
      <c r="G1050" s="36"/>
      <c r="H1050" s="36"/>
      <c r="I1050" s="35"/>
      <c r="J1050" s="35"/>
      <c r="K1050" s="35"/>
      <c r="L1050" s="37"/>
      <c r="M1050" s="19">
        <f>(F1050+G1050+H1050+I1050+J1050+K1050)*40</f>
        <v>0</v>
      </c>
    </row>
    <row r="1051" spans="1:13" x14ac:dyDescent="0.25">
      <c r="A1051" s="16" t="s">
        <v>640</v>
      </c>
      <c r="B1051" s="17" t="s">
        <v>29</v>
      </c>
      <c r="C1051" s="18" t="s">
        <v>1054</v>
      </c>
      <c r="D1051" s="16" t="s">
        <v>430</v>
      </c>
      <c r="F1051" s="35"/>
      <c r="G1051" s="36"/>
      <c r="H1051" s="36"/>
      <c r="I1051" s="35"/>
      <c r="J1051" s="35"/>
      <c r="K1051" s="35"/>
      <c r="L1051" s="37"/>
      <c r="M1051" s="19">
        <f>(F1051+G1051+H1051+I1051+J1051+K1051)*155</f>
        <v>0</v>
      </c>
    </row>
    <row r="1052" spans="1:13" x14ac:dyDescent="0.25">
      <c r="A1052" s="16" t="s">
        <v>641</v>
      </c>
      <c r="B1052" s="17" t="s">
        <v>29</v>
      </c>
      <c r="C1052" s="18" t="s">
        <v>1054</v>
      </c>
      <c r="D1052" s="16" t="s">
        <v>99</v>
      </c>
      <c r="F1052" s="35"/>
      <c r="G1052" s="36"/>
      <c r="H1052" s="36"/>
      <c r="I1052" s="35"/>
      <c r="J1052" s="35"/>
      <c r="K1052" s="35"/>
      <c r="L1052" s="37"/>
      <c r="M1052" s="19">
        <f>(F1052+G1052+H1052+I1052+J1052+K1052)*40</f>
        <v>0</v>
      </c>
    </row>
    <row r="1053" spans="1:13" x14ac:dyDescent="0.25">
      <c r="A1053" s="16">
        <v>5522</v>
      </c>
      <c r="B1053" s="17" t="s">
        <v>29</v>
      </c>
      <c r="C1053" s="18" t="s">
        <v>1055</v>
      </c>
      <c r="D1053" s="16" t="s">
        <v>99</v>
      </c>
      <c r="F1053" s="35"/>
      <c r="G1053" s="36"/>
      <c r="H1053" s="36"/>
      <c r="I1053" s="35"/>
      <c r="J1053" s="35"/>
      <c r="K1053" s="35"/>
      <c r="L1053" s="37"/>
      <c r="M1053" s="19">
        <f>(F1053+G1053+H1053+I1053+J1053+K1053)*40</f>
        <v>0</v>
      </c>
    </row>
    <row r="1054" spans="1:13" x14ac:dyDescent="0.25">
      <c r="A1054" s="16" t="s">
        <v>642</v>
      </c>
      <c r="B1054" s="17" t="s">
        <v>29</v>
      </c>
      <c r="C1054" s="18" t="s">
        <v>1056</v>
      </c>
      <c r="D1054" s="16" t="s">
        <v>430</v>
      </c>
      <c r="F1054" s="35"/>
      <c r="G1054" s="36"/>
      <c r="H1054" s="36"/>
      <c r="I1054" s="35"/>
      <c r="J1054" s="35"/>
      <c r="K1054" s="35"/>
      <c r="L1054" s="37"/>
      <c r="M1054" s="19">
        <f>(F1054+G1054+H1054+I1054+J1054+K1054)*155</f>
        <v>0</v>
      </c>
    </row>
    <row r="1055" spans="1:13" x14ac:dyDescent="0.25">
      <c r="A1055" s="16" t="s">
        <v>643</v>
      </c>
      <c r="B1055" s="17" t="s">
        <v>29</v>
      </c>
      <c r="C1055" s="18" t="s">
        <v>1056</v>
      </c>
      <c r="D1055" s="16" t="s">
        <v>99</v>
      </c>
      <c r="F1055" s="35"/>
      <c r="G1055" s="36"/>
      <c r="H1055" s="36"/>
      <c r="I1055" s="35"/>
      <c r="J1055" s="35"/>
      <c r="K1055" s="35"/>
      <c r="L1055" s="37"/>
      <c r="M1055" s="19">
        <f>(F1055+G1055+H1055+I1055+J1055+K1055)*40</f>
        <v>0</v>
      </c>
    </row>
    <row r="1056" spans="1:13" s="6" customFormat="1" x14ac:dyDescent="0.25">
      <c r="A1056" s="16"/>
      <c r="B1056" s="17"/>
      <c r="C1056" s="18"/>
      <c r="D1056" s="16"/>
      <c r="E1056" s="5"/>
      <c r="F1056" s="38"/>
      <c r="G1056" s="38"/>
      <c r="H1056" s="38"/>
      <c r="I1056" s="38"/>
      <c r="J1056" s="38"/>
      <c r="K1056" s="38"/>
      <c r="L1056" s="37"/>
      <c r="M1056" s="20"/>
    </row>
    <row r="1057" spans="1:13" x14ac:dyDescent="0.25">
      <c r="A1057" s="16">
        <v>5526</v>
      </c>
      <c r="B1057" s="17" t="s">
        <v>30</v>
      </c>
      <c r="C1057" s="18" t="s">
        <v>1057</v>
      </c>
      <c r="D1057" s="16" t="s">
        <v>431</v>
      </c>
      <c r="F1057" s="35"/>
      <c r="G1057" s="36"/>
      <c r="H1057" s="36"/>
      <c r="I1057" s="36"/>
      <c r="J1057" s="35"/>
      <c r="K1057" s="35"/>
      <c r="L1057" s="37"/>
      <c r="M1057" s="19">
        <f>(F1057+G1057+H1057+I1057+J1057+K1057)*82</f>
        <v>0</v>
      </c>
    </row>
    <row r="1058" spans="1:13" x14ac:dyDescent="0.25">
      <c r="A1058" s="16" t="s">
        <v>644</v>
      </c>
      <c r="B1058" s="17" t="s">
        <v>30</v>
      </c>
      <c r="C1058" s="18" t="s">
        <v>1058</v>
      </c>
      <c r="D1058" s="16" t="s">
        <v>430</v>
      </c>
      <c r="F1058" s="35"/>
      <c r="G1058" s="36"/>
      <c r="H1058" s="36"/>
      <c r="I1058" s="36"/>
      <c r="J1058" s="35"/>
      <c r="K1058" s="35"/>
      <c r="L1058" s="37"/>
      <c r="M1058" s="19">
        <f>(F1058+G1058+H1058+I1058+J1058+K1058)*155</f>
        <v>0</v>
      </c>
    </row>
    <row r="1059" spans="1:13" x14ac:dyDescent="0.25">
      <c r="A1059" s="16" t="s">
        <v>645</v>
      </c>
      <c r="B1059" s="17" t="s">
        <v>30</v>
      </c>
      <c r="C1059" s="18" t="s">
        <v>1058</v>
      </c>
      <c r="D1059" s="16" t="s">
        <v>431</v>
      </c>
      <c r="F1059" s="35"/>
      <c r="G1059" s="36"/>
      <c r="H1059" s="36"/>
      <c r="I1059" s="36"/>
      <c r="J1059" s="35"/>
      <c r="K1059" s="35"/>
      <c r="L1059" s="37"/>
      <c r="M1059" s="19">
        <f>(F1059+G1059+H1059+I1059+J1059+K1059)*82</f>
        <v>0</v>
      </c>
    </row>
    <row r="1060" spans="1:13" x14ac:dyDescent="0.25">
      <c r="A1060" s="16" t="s">
        <v>646</v>
      </c>
      <c r="B1060" s="17" t="s">
        <v>30</v>
      </c>
      <c r="C1060" s="18" t="s">
        <v>75</v>
      </c>
      <c r="D1060" s="16" t="s">
        <v>430</v>
      </c>
      <c r="F1060" s="35"/>
      <c r="G1060" s="36"/>
      <c r="H1060" s="36"/>
      <c r="I1060" s="36"/>
      <c r="J1060" s="35"/>
      <c r="K1060" s="35"/>
      <c r="L1060" s="37"/>
      <c r="M1060" s="19">
        <f>(F1060+G1060+H1060+I1060+J1060+K1060)*155</f>
        <v>0</v>
      </c>
    </row>
    <row r="1061" spans="1:13" x14ac:dyDescent="0.25">
      <c r="A1061" s="16" t="s">
        <v>647</v>
      </c>
      <c r="B1061" s="17" t="s">
        <v>30</v>
      </c>
      <c r="C1061" s="18" t="s">
        <v>75</v>
      </c>
      <c r="D1061" s="16" t="s">
        <v>431</v>
      </c>
      <c r="F1061" s="35"/>
      <c r="G1061" s="36"/>
      <c r="H1061" s="36"/>
      <c r="I1061" s="36"/>
      <c r="J1061" s="35"/>
      <c r="K1061" s="35"/>
      <c r="L1061" s="37"/>
      <c r="M1061" s="19">
        <f>(F1061+G1061+H1061+I1061+J1061+K1061)*82</f>
        <v>0</v>
      </c>
    </row>
    <row r="1062" spans="1:13" x14ac:dyDescent="0.25">
      <c r="A1062" s="16" t="s">
        <v>648</v>
      </c>
      <c r="B1062" s="17" t="s">
        <v>30</v>
      </c>
      <c r="C1062" s="18" t="s">
        <v>1718</v>
      </c>
      <c r="D1062" s="16" t="s">
        <v>430</v>
      </c>
      <c r="F1062" s="35"/>
      <c r="G1062" s="36"/>
      <c r="H1062" s="36"/>
      <c r="I1062" s="36"/>
      <c r="J1062" s="35"/>
      <c r="K1062" s="35"/>
      <c r="L1062" s="37"/>
      <c r="M1062" s="19">
        <f>(F1062+G1062+H1062+I1062+J1062+K1062)*155</f>
        <v>0</v>
      </c>
    </row>
    <row r="1063" spans="1:13" x14ac:dyDescent="0.25">
      <c r="A1063" s="16" t="s">
        <v>649</v>
      </c>
      <c r="B1063" s="17" t="s">
        <v>30</v>
      </c>
      <c r="C1063" s="18" t="s">
        <v>1718</v>
      </c>
      <c r="D1063" s="16" t="s">
        <v>431</v>
      </c>
      <c r="F1063" s="35"/>
      <c r="G1063" s="36"/>
      <c r="H1063" s="36"/>
      <c r="I1063" s="36"/>
      <c r="J1063" s="35"/>
      <c r="K1063" s="35"/>
      <c r="L1063" s="37"/>
      <c r="M1063" s="19">
        <f>(F1063+G1063+H1063+I1063+J1063+K1063)*82</f>
        <v>0</v>
      </c>
    </row>
    <row r="1064" spans="1:13" x14ac:dyDescent="0.25">
      <c r="A1064" s="16" t="s">
        <v>650</v>
      </c>
      <c r="B1064" s="17" t="s">
        <v>30</v>
      </c>
      <c r="C1064" s="18" t="s">
        <v>1719</v>
      </c>
      <c r="D1064" s="16" t="s">
        <v>99</v>
      </c>
      <c r="F1064" s="35"/>
      <c r="G1064" s="36"/>
      <c r="H1064" s="36"/>
      <c r="I1064" s="36"/>
      <c r="J1064" s="35"/>
      <c r="K1064" s="35"/>
      <c r="L1064" s="37"/>
      <c r="M1064" s="19">
        <f>(F1064+G1064+H1064+I1064+J1064+K1064)*40</f>
        <v>0</v>
      </c>
    </row>
    <row r="1065" spans="1:13" x14ac:dyDescent="0.25">
      <c r="A1065" s="16" t="s">
        <v>651</v>
      </c>
      <c r="B1065" s="17" t="s">
        <v>30</v>
      </c>
      <c r="C1065" s="18" t="s">
        <v>1719</v>
      </c>
      <c r="D1065" s="16" t="s">
        <v>431</v>
      </c>
      <c r="F1065" s="35"/>
      <c r="G1065" s="36"/>
      <c r="H1065" s="36"/>
      <c r="I1065" s="36"/>
      <c r="J1065" s="35"/>
      <c r="K1065" s="35"/>
      <c r="L1065" s="37"/>
      <c r="M1065" s="19">
        <f>(F1065+G1065+H1065+I1065+J1065+K1065)*82</f>
        <v>0</v>
      </c>
    </row>
    <row r="1066" spans="1:13" x14ac:dyDescent="0.25">
      <c r="A1066" s="16" t="s">
        <v>652</v>
      </c>
      <c r="B1066" s="17" t="s">
        <v>30</v>
      </c>
      <c r="C1066" s="18" t="s">
        <v>76</v>
      </c>
      <c r="D1066" s="16" t="s">
        <v>430</v>
      </c>
      <c r="F1066" s="35"/>
      <c r="G1066" s="36"/>
      <c r="H1066" s="36"/>
      <c r="I1066" s="36"/>
      <c r="J1066" s="35"/>
      <c r="K1066" s="35"/>
      <c r="L1066" s="37"/>
      <c r="M1066" s="19">
        <f>(F1066+G1066+H1066+I1066+J1066+K1066)*155</f>
        <v>0</v>
      </c>
    </row>
    <row r="1067" spans="1:13" x14ac:dyDescent="0.25">
      <c r="A1067" s="16" t="s">
        <v>653</v>
      </c>
      <c r="B1067" s="17" t="s">
        <v>30</v>
      </c>
      <c r="C1067" s="18" t="s">
        <v>76</v>
      </c>
      <c r="D1067" s="16" t="s">
        <v>431</v>
      </c>
      <c r="F1067" s="35"/>
      <c r="G1067" s="36"/>
      <c r="H1067" s="36"/>
      <c r="I1067" s="36"/>
      <c r="J1067" s="35"/>
      <c r="K1067" s="35"/>
      <c r="L1067" s="37"/>
      <c r="M1067" s="19">
        <f>(F1067+G1067+H1067+I1067+J1067+K1067)*82</f>
        <v>0</v>
      </c>
    </row>
    <row r="1068" spans="1:13" x14ac:dyDescent="0.25">
      <c r="A1068" s="16" t="s">
        <v>654</v>
      </c>
      <c r="B1068" s="17" t="s">
        <v>30</v>
      </c>
      <c r="C1068" s="18" t="s">
        <v>1059</v>
      </c>
      <c r="D1068" s="16" t="s">
        <v>99</v>
      </c>
      <c r="F1068" s="35"/>
      <c r="G1068" s="36"/>
      <c r="H1068" s="36"/>
      <c r="I1068" s="36"/>
      <c r="J1068" s="35"/>
      <c r="K1068" s="35"/>
      <c r="L1068" s="37"/>
      <c r="M1068" s="19">
        <f>(F1068+G1068+H1068+I1068+J1068+K1068)*40</f>
        <v>0</v>
      </c>
    </row>
    <row r="1069" spans="1:13" x14ac:dyDescent="0.25">
      <c r="A1069" s="16" t="s">
        <v>655</v>
      </c>
      <c r="B1069" s="17" t="s">
        <v>30</v>
      </c>
      <c r="C1069" s="18" t="s">
        <v>1059</v>
      </c>
      <c r="D1069" s="16" t="s">
        <v>431</v>
      </c>
      <c r="F1069" s="35"/>
      <c r="G1069" s="36"/>
      <c r="H1069" s="36"/>
      <c r="I1069" s="36"/>
      <c r="J1069" s="35"/>
      <c r="K1069" s="35"/>
      <c r="L1069" s="37"/>
      <c r="M1069" s="19">
        <f>(F1069+G1069+H1069+I1069+J1069+K1069)*82</f>
        <v>0</v>
      </c>
    </row>
    <row r="1070" spans="1:13" x14ac:dyDescent="0.25">
      <c r="A1070" s="16" t="s">
        <v>656</v>
      </c>
      <c r="B1070" s="17" t="s">
        <v>30</v>
      </c>
      <c r="C1070" s="18" t="s">
        <v>1720</v>
      </c>
      <c r="D1070" s="16" t="s">
        <v>99</v>
      </c>
      <c r="F1070" s="35"/>
      <c r="G1070" s="36"/>
      <c r="H1070" s="36"/>
      <c r="I1070" s="36"/>
      <c r="J1070" s="35"/>
      <c r="K1070" s="35"/>
      <c r="L1070" s="37"/>
      <c r="M1070" s="19">
        <f>(F1070+G1070+H1070+I1070+J1070+K1070)*40</f>
        <v>0</v>
      </c>
    </row>
    <row r="1071" spans="1:13" x14ac:dyDescent="0.25">
      <c r="A1071" s="16" t="s">
        <v>657</v>
      </c>
      <c r="B1071" s="17" t="s">
        <v>30</v>
      </c>
      <c r="C1071" s="18" t="s">
        <v>1720</v>
      </c>
      <c r="D1071" s="16" t="s">
        <v>431</v>
      </c>
      <c r="F1071" s="35"/>
      <c r="G1071" s="36"/>
      <c r="H1071" s="36"/>
      <c r="I1071" s="36"/>
      <c r="J1071" s="35"/>
      <c r="K1071" s="35"/>
      <c r="L1071" s="37"/>
      <c r="M1071" s="19">
        <f>(F1071+G1071+H1071+I1071+J1071+K1071)*82</f>
        <v>0</v>
      </c>
    </row>
    <row r="1072" spans="1:13" x14ac:dyDescent="0.25">
      <c r="A1072" s="16">
        <v>8672</v>
      </c>
      <c r="B1072" s="17" t="s">
        <v>30</v>
      </c>
      <c r="C1072" s="18" t="s">
        <v>1721</v>
      </c>
      <c r="D1072" s="16" t="s">
        <v>431</v>
      </c>
      <c r="F1072" s="35"/>
      <c r="G1072" s="36"/>
      <c r="H1072" s="36"/>
      <c r="I1072" s="36"/>
      <c r="J1072" s="35"/>
      <c r="K1072" s="35"/>
      <c r="L1072" s="37"/>
      <c r="M1072" s="19">
        <f>(F1072+G1072+H1072+I1072+J1072+K1072)*82</f>
        <v>0</v>
      </c>
    </row>
    <row r="1073" spans="1:13" x14ac:dyDescent="0.25">
      <c r="A1073" s="16">
        <v>5529</v>
      </c>
      <c r="B1073" s="17" t="s">
        <v>30</v>
      </c>
      <c r="C1073" s="18" t="s">
        <v>1060</v>
      </c>
      <c r="D1073" s="16" t="s">
        <v>431</v>
      </c>
      <c r="F1073" s="35"/>
      <c r="G1073" s="36"/>
      <c r="H1073" s="36"/>
      <c r="I1073" s="36"/>
      <c r="J1073" s="35"/>
      <c r="K1073" s="35"/>
      <c r="L1073" s="37"/>
      <c r="M1073" s="19">
        <f>(F1073+G1073+H1073+I1073+J1073+K1073)*82</f>
        <v>0</v>
      </c>
    </row>
    <row r="1074" spans="1:13" x14ac:dyDescent="0.25">
      <c r="A1074" s="16" t="s">
        <v>432</v>
      </c>
      <c r="B1074" s="17" t="s">
        <v>322</v>
      </c>
      <c r="C1074" s="18" t="s">
        <v>1722</v>
      </c>
      <c r="D1074" s="16" t="s">
        <v>430</v>
      </c>
      <c r="F1074" s="35"/>
      <c r="G1074" s="36"/>
      <c r="H1074" s="36"/>
      <c r="I1074" s="36"/>
      <c r="J1074" s="35"/>
      <c r="K1074" s="35"/>
      <c r="L1074" s="37"/>
      <c r="M1074" s="19">
        <f>(F1074+G1074+H1074+I1074+J1074+K1074)*155</f>
        <v>0</v>
      </c>
    </row>
    <row r="1075" spans="1:13" x14ac:dyDescent="0.25">
      <c r="A1075" s="16" t="s">
        <v>658</v>
      </c>
      <c r="B1075" s="17" t="s">
        <v>322</v>
      </c>
      <c r="C1075" s="18" t="s">
        <v>1722</v>
      </c>
      <c r="D1075" s="16" t="s">
        <v>431</v>
      </c>
      <c r="F1075" s="35"/>
      <c r="G1075" s="36"/>
      <c r="H1075" s="36"/>
      <c r="I1075" s="36"/>
      <c r="J1075" s="35"/>
      <c r="K1075" s="35"/>
      <c r="L1075" s="37"/>
      <c r="M1075" s="19">
        <f>(F1075+G1075+H1075+I1075+J1075+K1075)*82</f>
        <v>0</v>
      </c>
    </row>
    <row r="1076" spans="1:13" x14ac:dyDescent="0.25">
      <c r="A1076" s="16">
        <v>9707</v>
      </c>
      <c r="B1076" s="17" t="s">
        <v>31</v>
      </c>
      <c r="C1076" s="18" t="s">
        <v>1723</v>
      </c>
      <c r="D1076" s="16" t="s">
        <v>431</v>
      </c>
      <c r="F1076" s="35"/>
      <c r="G1076" s="35"/>
      <c r="H1076" s="36"/>
      <c r="I1076" s="36"/>
      <c r="J1076" s="35"/>
      <c r="K1076" s="35"/>
      <c r="L1076" s="37"/>
      <c r="M1076" s="19">
        <f>(F1076+G1076+H1076+I1076+J1076+K1076)*82</f>
        <v>0</v>
      </c>
    </row>
    <row r="1077" spans="1:13" x14ac:dyDescent="0.25">
      <c r="A1077" s="16">
        <v>9496</v>
      </c>
      <c r="B1077" s="17" t="s">
        <v>31</v>
      </c>
      <c r="C1077" s="18" t="s">
        <v>1724</v>
      </c>
      <c r="D1077" s="16" t="s">
        <v>431</v>
      </c>
      <c r="F1077" s="35"/>
      <c r="G1077" s="35"/>
      <c r="H1077" s="36"/>
      <c r="I1077" s="36"/>
      <c r="J1077" s="35"/>
      <c r="K1077" s="35"/>
      <c r="L1077" s="37"/>
      <c r="M1077" s="19">
        <f>(F1077+G1077+H1077+I1077+J1077+K1077)*82</f>
        <v>0</v>
      </c>
    </row>
    <row r="1078" spans="1:13" x14ac:dyDescent="0.25">
      <c r="A1078" s="16">
        <v>74113</v>
      </c>
      <c r="B1078" s="17" t="s">
        <v>31</v>
      </c>
      <c r="C1078" s="18" t="s">
        <v>59</v>
      </c>
      <c r="D1078" s="16" t="s">
        <v>431</v>
      </c>
      <c r="F1078" s="35"/>
      <c r="G1078" s="35"/>
      <c r="H1078" s="36"/>
      <c r="I1078" s="36"/>
      <c r="J1078" s="35"/>
      <c r="K1078" s="35"/>
      <c r="L1078" s="37"/>
      <c r="M1078" s="19">
        <f>(F1078+G1078+H1078+I1078+J1078+K1078)*82</f>
        <v>0</v>
      </c>
    </row>
    <row r="1079" spans="1:13" s="6" customFormat="1" x14ac:dyDescent="0.25">
      <c r="A1079" s="16"/>
      <c r="B1079" s="17"/>
      <c r="C1079" s="18"/>
      <c r="D1079" s="16"/>
      <c r="E1079" s="5"/>
      <c r="F1079" s="38"/>
      <c r="G1079" s="38"/>
      <c r="H1079" s="38"/>
      <c r="I1079" s="38"/>
      <c r="J1079" s="38"/>
      <c r="K1079" s="38"/>
      <c r="L1079" s="37"/>
      <c r="M1079" s="20"/>
    </row>
    <row r="1080" spans="1:13" x14ac:dyDescent="0.25">
      <c r="A1080" s="16">
        <v>79445</v>
      </c>
      <c r="B1080" s="17" t="s">
        <v>323</v>
      </c>
      <c r="C1080" s="18" t="s">
        <v>1725</v>
      </c>
      <c r="D1080" s="16" t="s">
        <v>429</v>
      </c>
      <c r="F1080" s="35"/>
      <c r="G1080" s="35"/>
      <c r="H1080" s="36"/>
      <c r="I1080" s="36"/>
      <c r="J1080" s="36"/>
      <c r="K1080" s="36"/>
      <c r="L1080" s="37"/>
      <c r="M1080" s="19">
        <f>(F1080+G1080+H1080+I1080+J1080+K1080)*100</f>
        <v>0</v>
      </c>
    </row>
    <row r="1081" spans="1:13" x14ac:dyDescent="0.25">
      <c r="A1081" s="16">
        <v>79557</v>
      </c>
      <c r="B1081" s="17" t="s">
        <v>323</v>
      </c>
      <c r="C1081" s="18" t="s">
        <v>1062</v>
      </c>
      <c r="D1081" s="16" t="s">
        <v>429</v>
      </c>
      <c r="F1081" s="35"/>
      <c r="G1081" s="35"/>
      <c r="H1081" s="36"/>
      <c r="I1081" s="36"/>
      <c r="J1081" s="36"/>
      <c r="K1081" s="36"/>
      <c r="L1081" s="37"/>
      <c r="M1081" s="19">
        <f>(F1081+G1081+H1081+I1081+J1081+K1081)*100</f>
        <v>0</v>
      </c>
    </row>
    <row r="1082" spans="1:13" x14ac:dyDescent="0.25">
      <c r="A1082" s="16">
        <v>74166</v>
      </c>
      <c r="B1082" s="17" t="s">
        <v>324</v>
      </c>
      <c r="C1082" s="18" t="s">
        <v>1064</v>
      </c>
      <c r="D1082" s="16" t="s">
        <v>429</v>
      </c>
      <c r="F1082" s="35"/>
      <c r="G1082" s="35"/>
      <c r="H1082" s="36"/>
      <c r="I1082" s="36"/>
      <c r="J1082" s="36"/>
      <c r="K1082" s="36"/>
      <c r="L1082" s="37"/>
      <c r="M1082" s="19">
        <f>(F1082+G1082+H1082+I1082+J1082+K1082)*100</f>
        <v>0</v>
      </c>
    </row>
    <row r="1083" spans="1:13" x14ac:dyDescent="0.25">
      <c r="A1083" s="16">
        <v>74134</v>
      </c>
      <c r="B1083" s="17" t="s">
        <v>324</v>
      </c>
      <c r="C1083" s="18" t="s">
        <v>1065</v>
      </c>
      <c r="D1083" s="16" t="s">
        <v>429</v>
      </c>
      <c r="F1083" s="35"/>
      <c r="G1083" s="35"/>
      <c r="H1083" s="36"/>
      <c r="I1083" s="36"/>
      <c r="J1083" s="36"/>
      <c r="K1083" s="36"/>
      <c r="L1083" s="37"/>
      <c r="M1083" s="19">
        <f>(F1083+G1083+H1083+I1083+J1083+K1083)*100</f>
        <v>0</v>
      </c>
    </row>
    <row r="1084" spans="1:13" x14ac:dyDescent="0.25">
      <c r="A1084" s="16">
        <v>74135</v>
      </c>
      <c r="B1084" s="17" t="s">
        <v>324</v>
      </c>
      <c r="C1084" s="18" t="s">
        <v>1066</v>
      </c>
      <c r="D1084" s="16" t="s">
        <v>429</v>
      </c>
      <c r="F1084" s="35"/>
      <c r="G1084" s="35"/>
      <c r="H1084" s="36"/>
      <c r="I1084" s="36"/>
      <c r="J1084" s="36"/>
      <c r="K1084" s="36"/>
      <c r="L1084" s="37"/>
      <c r="M1084" s="19">
        <f>(F1084+G1084+H1084+I1084+J1084+K1084)*100</f>
        <v>0</v>
      </c>
    </row>
    <row r="1085" spans="1:13" x14ac:dyDescent="0.25">
      <c r="A1085" s="16">
        <v>74139</v>
      </c>
      <c r="B1085" s="17" t="s">
        <v>324</v>
      </c>
      <c r="C1085" s="18" t="s">
        <v>1067</v>
      </c>
      <c r="D1085" s="16" t="s">
        <v>429</v>
      </c>
      <c r="F1085" s="35"/>
      <c r="G1085" s="35"/>
      <c r="H1085" s="36"/>
      <c r="I1085" s="36"/>
      <c r="J1085" s="36"/>
      <c r="K1085" s="36"/>
      <c r="L1085" s="37"/>
      <c r="M1085" s="19">
        <f>(F1085+G1085+H1085+I1085+J1085+K1085)*100</f>
        <v>0</v>
      </c>
    </row>
    <row r="1086" spans="1:13" x14ac:dyDescent="0.25">
      <c r="A1086" s="16">
        <v>74136</v>
      </c>
      <c r="B1086" s="17" t="s">
        <v>325</v>
      </c>
      <c r="C1086" s="18" t="s">
        <v>1063</v>
      </c>
      <c r="D1086" s="16" t="s">
        <v>429</v>
      </c>
      <c r="F1086" s="35"/>
      <c r="G1086" s="35"/>
      <c r="H1086" s="36"/>
      <c r="I1086" s="36"/>
      <c r="J1086" s="36"/>
      <c r="K1086" s="36"/>
      <c r="L1086" s="37"/>
      <c r="M1086" s="19">
        <f>(F1086+G1086+H1086+I1086+J1086+K1086)*100</f>
        <v>0</v>
      </c>
    </row>
    <row r="1087" spans="1:13" x14ac:dyDescent="0.25">
      <c r="A1087" s="16">
        <v>74137</v>
      </c>
      <c r="B1087" s="17" t="s">
        <v>325</v>
      </c>
      <c r="C1087" s="18" t="s">
        <v>1068</v>
      </c>
      <c r="D1087" s="16" t="s">
        <v>429</v>
      </c>
      <c r="F1087" s="35"/>
      <c r="G1087" s="35"/>
      <c r="H1087" s="36"/>
      <c r="I1087" s="36"/>
      <c r="J1087" s="36"/>
      <c r="K1087" s="36"/>
      <c r="L1087" s="37"/>
      <c r="M1087" s="19">
        <f>(F1087+G1087+H1087+I1087+J1087+K1087)*100</f>
        <v>0</v>
      </c>
    </row>
    <row r="1088" spans="1:13" x14ac:dyDescent="0.25">
      <c r="A1088" s="16">
        <v>74580</v>
      </c>
      <c r="B1088" s="17" t="s">
        <v>325</v>
      </c>
      <c r="C1088" s="18" t="s">
        <v>1069</v>
      </c>
      <c r="D1088" s="16" t="s">
        <v>429</v>
      </c>
      <c r="F1088" s="35"/>
      <c r="G1088" s="35"/>
      <c r="H1088" s="36"/>
      <c r="I1088" s="36"/>
      <c r="J1088" s="35"/>
      <c r="K1088" s="35"/>
      <c r="L1088" s="37"/>
      <c r="M1088" s="19">
        <f>(F1088+G1088+H1088+I1088+J1088+K1088)*100</f>
        <v>0</v>
      </c>
    </row>
    <row r="1089" spans="1:13" x14ac:dyDescent="0.25">
      <c r="A1089" s="16">
        <v>74138</v>
      </c>
      <c r="B1089" s="17" t="s">
        <v>325</v>
      </c>
      <c r="C1089" s="18" t="s">
        <v>1061</v>
      </c>
      <c r="D1089" s="16" t="s">
        <v>429</v>
      </c>
      <c r="F1089" s="35"/>
      <c r="G1089" s="35"/>
      <c r="H1089" s="36"/>
      <c r="I1089" s="36"/>
      <c r="J1089" s="36"/>
      <c r="K1089" s="36"/>
      <c r="L1089" s="37"/>
      <c r="M1089" s="19">
        <f>(F1089+G1089+H1089+I1089+J1089+K1089)*100</f>
        <v>0</v>
      </c>
    </row>
    <row r="1090" spans="1:13" s="6" customFormat="1" x14ac:dyDescent="0.25">
      <c r="A1090" s="16"/>
      <c r="B1090" s="17"/>
      <c r="C1090" s="18"/>
      <c r="D1090" s="16"/>
      <c r="E1090" s="5"/>
      <c r="F1090" s="38"/>
      <c r="G1090" s="38"/>
      <c r="H1090" s="38"/>
      <c r="I1090" s="38"/>
      <c r="J1090" s="38"/>
      <c r="K1090" s="38"/>
      <c r="L1090" s="37"/>
      <c r="M1090" s="20"/>
    </row>
    <row r="1091" spans="1:13" x14ac:dyDescent="0.25">
      <c r="A1091" s="16">
        <v>78181</v>
      </c>
      <c r="B1091" s="17" t="s">
        <v>326</v>
      </c>
      <c r="C1091" s="18" t="s">
        <v>1071</v>
      </c>
      <c r="D1091" s="16" t="s">
        <v>97</v>
      </c>
      <c r="F1091" s="35"/>
      <c r="G1091" s="36"/>
      <c r="H1091" s="36"/>
      <c r="I1091" s="36"/>
      <c r="J1091" s="35"/>
      <c r="K1091" s="35"/>
      <c r="L1091" s="37"/>
      <c r="M1091" s="19">
        <f>(F1091+G1091+H1091+I1091+J1091+K1091)*100</f>
        <v>0</v>
      </c>
    </row>
    <row r="1092" spans="1:13" x14ac:dyDescent="0.25">
      <c r="A1092" s="16" t="s">
        <v>659</v>
      </c>
      <c r="B1092" s="17" t="s">
        <v>326</v>
      </c>
      <c r="C1092" s="18" t="s">
        <v>1726</v>
      </c>
      <c r="D1092" s="16" t="s">
        <v>97</v>
      </c>
      <c r="F1092" s="35"/>
      <c r="G1092" s="36"/>
      <c r="H1092" s="36"/>
      <c r="I1092" s="36"/>
      <c r="J1092" s="35"/>
      <c r="K1092" s="35"/>
      <c r="L1092" s="37"/>
      <c r="M1092" s="19">
        <f>(F1092+G1092+H1092+I1092+J1092+K1092)*100</f>
        <v>0</v>
      </c>
    </row>
    <row r="1093" spans="1:13" x14ac:dyDescent="0.25">
      <c r="A1093" s="16" t="s">
        <v>660</v>
      </c>
      <c r="B1093" s="17" t="s">
        <v>326</v>
      </c>
      <c r="C1093" s="18" t="s">
        <v>1726</v>
      </c>
      <c r="D1093" s="16" t="s">
        <v>99</v>
      </c>
      <c r="F1093" s="35"/>
      <c r="G1093" s="35"/>
      <c r="H1093" s="36"/>
      <c r="I1093" s="36"/>
      <c r="J1093" s="35"/>
      <c r="K1093" s="35"/>
      <c r="L1093" s="37"/>
      <c r="M1093" s="19">
        <f>(F1093+G1093+H1093+I1093+J1093+K1093)*40</f>
        <v>0</v>
      </c>
    </row>
    <row r="1094" spans="1:13" x14ac:dyDescent="0.25">
      <c r="A1094" s="16">
        <v>78165</v>
      </c>
      <c r="B1094" s="17" t="s">
        <v>326</v>
      </c>
      <c r="C1094" s="18" t="s">
        <v>1727</v>
      </c>
      <c r="D1094" s="16" t="s">
        <v>97</v>
      </c>
      <c r="F1094" s="35"/>
      <c r="G1094" s="36"/>
      <c r="H1094" s="36"/>
      <c r="I1094" s="36"/>
      <c r="J1094" s="35"/>
      <c r="K1094" s="35"/>
      <c r="L1094" s="37"/>
      <c r="M1094" s="19">
        <f>(F1094+G1094+H1094+I1094+J1094+K1094)*100</f>
        <v>0</v>
      </c>
    </row>
    <row r="1095" spans="1:13" x14ac:dyDescent="0.25">
      <c r="A1095" s="16">
        <v>78135</v>
      </c>
      <c r="B1095" s="17" t="s">
        <v>326</v>
      </c>
      <c r="C1095" s="18" t="s">
        <v>1728</v>
      </c>
      <c r="D1095" s="16" t="s">
        <v>97</v>
      </c>
      <c r="F1095" s="35"/>
      <c r="G1095" s="35"/>
      <c r="H1095" s="36"/>
      <c r="I1095" s="36"/>
      <c r="J1095" s="35"/>
      <c r="K1095" s="35"/>
      <c r="L1095" s="37"/>
      <c r="M1095" s="19">
        <f>(F1095+G1095+H1095+I1095+J1095+K1095)*100</f>
        <v>0</v>
      </c>
    </row>
    <row r="1096" spans="1:13" x14ac:dyDescent="0.25">
      <c r="A1096" s="16">
        <v>78146</v>
      </c>
      <c r="B1096" s="17" t="s">
        <v>326</v>
      </c>
      <c r="C1096" s="18" t="s">
        <v>1070</v>
      </c>
      <c r="D1096" s="16" t="s">
        <v>97</v>
      </c>
      <c r="F1096" s="35"/>
      <c r="G1096" s="36"/>
      <c r="H1096" s="36"/>
      <c r="I1096" s="36"/>
      <c r="J1096" s="35"/>
      <c r="K1096" s="35"/>
      <c r="L1096" s="37"/>
      <c r="M1096" s="19">
        <f>(F1096+G1096+H1096+I1096+J1096+K1096)*100</f>
        <v>0</v>
      </c>
    </row>
    <row r="1097" spans="1:13" x14ac:dyDescent="0.25">
      <c r="A1097" s="16">
        <v>9497</v>
      </c>
      <c r="B1097" s="17" t="s">
        <v>326</v>
      </c>
      <c r="C1097" s="18" t="s">
        <v>1729</v>
      </c>
      <c r="D1097" s="16" t="s">
        <v>97</v>
      </c>
      <c r="F1097" s="35"/>
      <c r="G1097" s="35"/>
      <c r="H1097" s="36"/>
      <c r="I1097" s="36"/>
      <c r="J1097" s="35"/>
      <c r="K1097" s="35"/>
      <c r="L1097" s="37"/>
      <c r="M1097" s="19">
        <f>(F1097+G1097+H1097+I1097+J1097+K1097)*100</f>
        <v>0</v>
      </c>
    </row>
    <row r="1098" spans="1:13" s="6" customFormat="1" x14ac:dyDescent="0.25">
      <c r="A1098" s="16"/>
      <c r="B1098" s="17"/>
      <c r="C1098" s="18"/>
      <c r="D1098" s="16"/>
      <c r="E1098" s="5"/>
      <c r="F1098" s="38"/>
      <c r="G1098" s="38"/>
      <c r="H1098" s="38"/>
      <c r="I1098" s="38"/>
      <c r="J1098" s="38"/>
      <c r="K1098" s="38"/>
      <c r="L1098" s="37"/>
      <c r="M1098" s="20"/>
    </row>
    <row r="1099" spans="1:13" x14ac:dyDescent="0.25">
      <c r="A1099" s="16">
        <v>71433</v>
      </c>
      <c r="B1099" s="17" t="s">
        <v>327</v>
      </c>
      <c r="C1099" s="18" t="s">
        <v>1081</v>
      </c>
      <c r="D1099" s="16" t="s">
        <v>429</v>
      </c>
      <c r="F1099" s="35"/>
      <c r="G1099" s="35"/>
      <c r="H1099" s="36"/>
      <c r="I1099" s="36"/>
      <c r="J1099" s="36"/>
      <c r="K1099" s="35"/>
      <c r="L1099" s="37"/>
      <c r="M1099" s="19">
        <f>(F1099+G1099+H1099+I1099+J1099+K1099)*100</f>
        <v>0</v>
      </c>
    </row>
    <row r="1100" spans="1:13" x14ac:dyDescent="0.25">
      <c r="A1100" s="16">
        <v>78137</v>
      </c>
      <c r="B1100" s="17" t="s">
        <v>328</v>
      </c>
      <c r="C1100" s="18" t="s">
        <v>1072</v>
      </c>
      <c r="D1100" s="16" t="s">
        <v>429</v>
      </c>
      <c r="F1100" s="35"/>
      <c r="G1100" s="35"/>
      <c r="H1100" s="36"/>
      <c r="I1100" s="36"/>
      <c r="J1100" s="36"/>
      <c r="K1100" s="36"/>
      <c r="L1100" s="37"/>
      <c r="M1100" s="19">
        <f>(F1100+G1100+H1100+I1100+J1100+K1100)*100</f>
        <v>0</v>
      </c>
    </row>
    <row r="1101" spans="1:13" x14ac:dyDescent="0.25">
      <c r="A1101" s="16">
        <v>71434</v>
      </c>
      <c r="B1101" s="17" t="s">
        <v>328</v>
      </c>
      <c r="C1101" s="18" t="s">
        <v>1073</v>
      </c>
      <c r="D1101" s="16" t="s">
        <v>429</v>
      </c>
      <c r="F1101" s="35"/>
      <c r="G1101" s="35"/>
      <c r="H1101" s="36"/>
      <c r="I1101" s="36"/>
      <c r="J1101" s="36"/>
      <c r="K1101" s="36"/>
      <c r="L1101" s="37"/>
      <c r="M1101" s="19">
        <f>(F1101+G1101+H1101+I1101+J1101+K1101)*100</f>
        <v>0</v>
      </c>
    </row>
    <row r="1102" spans="1:13" x14ac:dyDescent="0.25">
      <c r="A1102" s="16">
        <v>71437</v>
      </c>
      <c r="B1102" s="17" t="s">
        <v>328</v>
      </c>
      <c r="C1102" s="18" t="s">
        <v>1074</v>
      </c>
      <c r="D1102" s="16" t="s">
        <v>429</v>
      </c>
      <c r="F1102" s="35"/>
      <c r="G1102" s="35"/>
      <c r="H1102" s="36"/>
      <c r="I1102" s="36"/>
      <c r="J1102" s="36"/>
      <c r="K1102" s="36"/>
      <c r="L1102" s="37"/>
      <c r="M1102" s="19">
        <f>(F1102+G1102+H1102+I1102+J1102+K1102)*100</f>
        <v>0</v>
      </c>
    </row>
    <row r="1103" spans="1:13" x14ac:dyDescent="0.25">
      <c r="A1103" s="16">
        <v>71478</v>
      </c>
      <c r="B1103" s="17" t="s">
        <v>328</v>
      </c>
      <c r="C1103" s="18" t="s">
        <v>1075</v>
      </c>
      <c r="D1103" s="16" t="s">
        <v>429</v>
      </c>
      <c r="F1103" s="35"/>
      <c r="G1103" s="35"/>
      <c r="H1103" s="36"/>
      <c r="I1103" s="36"/>
      <c r="J1103" s="36"/>
      <c r="K1103" s="36"/>
      <c r="L1103" s="37"/>
      <c r="M1103" s="19">
        <f>(F1103+G1103+H1103+I1103+J1103+K1103)*100</f>
        <v>0</v>
      </c>
    </row>
    <row r="1104" spans="1:13" x14ac:dyDescent="0.25">
      <c r="A1104" s="16">
        <v>71446</v>
      </c>
      <c r="B1104" s="17" t="s">
        <v>329</v>
      </c>
      <c r="C1104" s="18" t="s">
        <v>1080</v>
      </c>
      <c r="D1104" s="16" t="s">
        <v>97</v>
      </c>
      <c r="F1104" s="35"/>
      <c r="G1104" s="35"/>
      <c r="H1104" s="36"/>
      <c r="I1104" s="36"/>
      <c r="J1104" s="36"/>
      <c r="K1104" s="35"/>
      <c r="L1104" s="37"/>
      <c r="M1104" s="19">
        <f>(F1104+G1104+H1104+I1104+J1104+K1104)*100</f>
        <v>0</v>
      </c>
    </row>
    <row r="1105" spans="1:13" x14ac:dyDescent="0.25">
      <c r="A1105" s="16">
        <v>71485</v>
      </c>
      <c r="B1105" s="17" t="s">
        <v>329</v>
      </c>
      <c r="C1105" s="18" t="s">
        <v>1730</v>
      </c>
      <c r="D1105" s="16" t="s">
        <v>97</v>
      </c>
      <c r="F1105" s="35"/>
      <c r="G1105" s="35"/>
      <c r="H1105" s="36"/>
      <c r="I1105" s="36"/>
      <c r="J1105" s="36"/>
      <c r="K1105" s="35"/>
      <c r="L1105" s="37"/>
      <c r="M1105" s="19">
        <f>(F1105+G1105+H1105+I1105+J1105+K1105)*100</f>
        <v>0</v>
      </c>
    </row>
    <row r="1106" spans="1:13" x14ac:dyDescent="0.25">
      <c r="A1106" s="16">
        <v>71486</v>
      </c>
      <c r="B1106" s="17" t="s">
        <v>329</v>
      </c>
      <c r="C1106" s="18" t="s">
        <v>1731</v>
      </c>
      <c r="D1106" s="16" t="s">
        <v>97</v>
      </c>
      <c r="F1106" s="35"/>
      <c r="G1106" s="35"/>
      <c r="H1106" s="36"/>
      <c r="I1106" s="36"/>
      <c r="J1106" s="36"/>
      <c r="K1106" s="35"/>
      <c r="L1106" s="37"/>
      <c r="M1106" s="19">
        <f>(F1106+G1106+H1106+I1106+J1106+K1106)*100</f>
        <v>0</v>
      </c>
    </row>
    <row r="1107" spans="1:13" x14ac:dyDescent="0.25">
      <c r="A1107" s="16">
        <v>71435</v>
      </c>
      <c r="B1107" s="17" t="s">
        <v>329</v>
      </c>
      <c r="C1107" s="18" t="s">
        <v>1732</v>
      </c>
      <c r="D1107" s="16" t="s">
        <v>429</v>
      </c>
      <c r="F1107" s="35"/>
      <c r="G1107" s="35"/>
      <c r="H1107" s="36"/>
      <c r="I1107" s="36"/>
      <c r="J1107" s="36"/>
      <c r="K1107" s="36"/>
      <c r="L1107" s="37"/>
      <c r="M1107" s="19">
        <f>(F1107+G1107+H1107+I1107+J1107+K1107)*100</f>
        <v>0</v>
      </c>
    </row>
    <row r="1108" spans="1:13" x14ac:dyDescent="0.25">
      <c r="A1108" s="16">
        <v>78190</v>
      </c>
      <c r="B1108" s="17" t="s">
        <v>329</v>
      </c>
      <c r="C1108" s="18" t="s">
        <v>1733</v>
      </c>
      <c r="D1108" s="16" t="s">
        <v>97</v>
      </c>
      <c r="F1108" s="35"/>
      <c r="G1108" s="35"/>
      <c r="H1108" s="36"/>
      <c r="I1108" s="36"/>
      <c r="J1108" s="36"/>
      <c r="K1108" s="35"/>
      <c r="L1108" s="37"/>
      <c r="M1108" s="19">
        <f>(F1108+G1108+H1108+I1108+J1108+K1108)*100</f>
        <v>0</v>
      </c>
    </row>
    <row r="1109" spans="1:13" x14ac:dyDescent="0.25">
      <c r="A1109" s="16">
        <v>71436</v>
      </c>
      <c r="B1109" s="17" t="s">
        <v>329</v>
      </c>
      <c r="C1109" s="18" t="s">
        <v>1734</v>
      </c>
      <c r="D1109" s="16" t="s">
        <v>429</v>
      </c>
      <c r="F1109" s="35"/>
      <c r="G1109" s="35"/>
      <c r="H1109" s="36"/>
      <c r="I1109" s="36"/>
      <c r="J1109" s="35"/>
      <c r="K1109" s="35"/>
      <c r="L1109" s="37"/>
      <c r="M1109" s="19">
        <f>(F1109+G1109+H1109+I1109+J1109+K1109)*100</f>
        <v>0</v>
      </c>
    </row>
    <row r="1110" spans="1:13" x14ac:dyDescent="0.25">
      <c r="A1110" s="16">
        <v>71484</v>
      </c>
      <c r="B1110" s="17" t="s">
        <v>329</v>
      </c>
      <c r="C1110" s="18" t="s">
        <v>1077</v>
      </c>
      <c r="D1110" s="16" t="s">
        <v>97</v>
      </c>
      <c r="F1110" s="35"/>
      <c r="G1110" s="35"/>
      <c r="H1110" s="36"/>
      <c r="I1110" s="36"/>
      <c r="J1110" s="36"/>
      <c r="K1110" s="35"/>
      <c r="L1110" s="37"/>
      <c r="M1110" s="19">
        <f>(F1110+G1110+H1110+I1110+J1110+K1110)*100</f>
        <v>0</v>
      </c>
    </row>
    <row r="1111" spans="1:13" x14ac:dyDescent="0.25">
      <c r="A1111" s="16">
        <v>71472</v>
      </c>
      <c r="B1111" s="17" t="s">
        <v>329</v>
      </c>
      <c r="C1111" s="18" t="s">
        <v>1735</v>
      </c>
      <c r="D1111" s="16" t="s">
        <v>97</v>
      </c>
      <c r="F1111" s="35"/>
      <c r="G1111" s="35"/>
      <c r="H1111" s="36"/>
      <c r="I1111" s="36"/>
      <c r="J1111" s="36"/>
      <c r="K1111" s="35"/>
      <c r="L1111" s="37"/>
      <c r="M1111" s="19">
        <f>(F1111+G1111+H1111+I1111+J1111+K1111)*100</f>
        <v>0</v>
      </c>
    </row>
    <row r="1112" spans="1:13" x14ac:dyDescent="0.25">
      <c r="A1112" s="16">
        <v>71439</v>
      </c>
      <c r="B1112" s="17" t="s">
        <v>329</v>
      </c>
      <c r="C1112" s="18" t="s">
        <v>1078</v>
      </c>
      <c r="D1112" s="16" t="s">
        <v>429</v>
      </c>
      <c r="F1112" s="35"/>
      <c r="G1112" s="35"/>
      <c r="H1112" s="36"/>
      <c r="I1112" s="36"/>
      <c r="J1112" s="36"/>
      <c r="K1112" s="35"/>
      <c r="L1112" s="37"/>
      <c r="M1112" s="19">
        <f>(F1112+G1112+H1112+I1112+J1112+K1112)*100</f>
        <v>0</v>
      </c>
    </row>
    <row r="1113" spans="1:13" x14ac:dyDescent="0.25">
      <c r="A1113" s="16">
        <v>78138</v>
      </c>
      <c r="B1113" s="17" t="s">
        <v>329</v>
      </c>
      <c r="C1113" s="18" t="s">
        <v>1736</v>
      </c>
      <c r="D1113" s="16" t="s">
        <v>429</v>
      </c>
      <c r="F1113" s="35"/>
      <c r="G1113" s="35"/>
      <c r="H1113" s="36"/>
      <c r="I1113" s="36"/>
      <c r="J1113" s="35"/>
      <c r="K1113" s="35"/>
      <c r="L1113" s="37"/>
      <c r="M1113" s="19">
        <f>(F1113+G1113+H1113+I1113+J1113+K1113)*100</f>
        <v>0</v>
      </c>
    </row>
    <row r="1114" spans="1:13" x14ac:dyDescent="0.25">
      <c r="A1114" s="16">
        <v>71444</v>
      </c>
      <c r="B1114" s="17" t="s">
        <v>329</v>
      </c>
      <c r="C1114" s="18" t="s">
        <v>1079</v>
      </c>
      <c r="D1114" s="16" t="s">
        <v>429</v>
      </c>
      <c r="F1114" s="35"/>
      <c r="G1114" s="35"/>
      <c r="H1114" s="36"/>
      <c r="I1114" s="36"/>
      <c r="J1114" s="36"/>
      <c r="K1114" s="35"/>
      <c r="L1114" s="37"/>
      <c r="M1114" s="19">
        <f>(F1114+G1114+H1114+I1114+J1114+K1114)*100</f>
        <v>0</v>
      </c>
    </row>
    <row r="1115" spans="1:13" x14ac:dyDescent="0.25">
      <c r="A1115" s="16">
        <v>71477</v>
      </c>
      <c r="B1115" s="17" t="s">
        <v>329</v>
      </c>
      <c r="C1115" s="18" t="s">
        <v>1076</v>
      </c>
      <c r="D1115" s="16" t="s">
        <v>429</v>
      </c>
      <c r="F1115" s="35"/>
      <c r="G1115" s="35"/>
      <c r="H1115" s="36"/>
      <c r="I1115" s="36"/>
      <c r="J1115" s="36"/>
      <c r="K1115" s="35"/>
      <c r="L1115" s="37"/>
      <c r="M1115" s="19">
        <f>(F1115+G1115+H1115+I1115+J1115+K1115)*100</f>
        <v>0</v>
      </c>
    </row>
    <row r="1116" spans="1:13" x14ac:dyDescent="0.25">
      <c r="A1116" s="16">
        <v>71442</v>
      </c>
      <c r="B1116" s="17" t="s">
        <v>330</v>
      </c>
      <c r="C1116" s="18" t="s">
        <v>1737</v>
      </c>
      <c r="D1116" s="16" t="s">
        <v>429</v>
      </c>
      <c r="F1116" s="35"/>
      <c r="G1116" s="35"/>
      <c r="H1116" s="36"/>
      <c r="I1116" s="36"/>
      <c r="J1116" s="36"/>
      <c r="K1116" s="35"/>
      <c r="L1116" s="37"/>
      <c r="M1116" s="19">
        <f>(F1116+G1116+H1116+I1116+J1116+K1116)*100</f>
        <v>0</v>
      </c>
    </row>
    <row r="1117" spans="1:13" x14ac:dyDescent="0.25">
      <c r="A1117" s="16">
        <v>71443</v>
      </c>
      <c r="B1117" s="17" t="s">
        <v>331</v>
      </c>
      <c r="C1117" s="18" t="s">
        <v>1738</v>
      </c>
      <c r="D1117" s="16" t="s">
        <v>429</v>
      </c>
      <c r="F1117" s="35"/>
      <c r="G1117" s="35"/>
      <c r="H1117" s="36"/>
      <c r="I1117" s="36"/>
      <c r="J1117" s="36"/>
      <c r="K1117" s="35"/>
      <c r="L1117" s="37"/>
      <c r="M1117" s="19">
        <f>(F1117+G1117+H1117+I1117+J1117+K1117)*100</f>
        <v>0</v>
      </c>
    </row>
    <row r="1118" spans="1:13" x14ac:dyDescent="0.25">
      <c r="A1118" s="16">
        <v>71440</v>
      </c>
      <c r="B1118" s="17" t="s">
        <v>332</v>
      </c>
      <c r="C1118" s="18" t="s">
        <v>332</v>
      </c>
      <c r="D1118" s="16" t="s">
        <v>429</v>
      </c>
      <c r="F1118" s="35"/>
      <c r="G1118" s="35"/>
      <c r="H1118" s="36"/>
      <c r="I1118" s="36"/>
      <c r="J1118" s="36"/>
      <c r="K1118" s="36"/>
      <c r="L1118" s="37"/>
      <c r="M1118" s="19">
        <f>(F1118+G1118+H1118+I1118+J1118+K1118)*100</f>
        <v>0</v>
      </c>
    </row>
    <row r="1119" spans="1:13" s="6" customFormat="1" x14ac:dyDescent="0.25">
      <c r="A1119" s="16"/>
      <c r="B1119" s="17"/>
      <c r="C1119" s="18"/>
      <c r="D1119" s="16"/>
      <c r="E1119" s="5"/>
      <c r="F1119" s="38"/>
      <c r="G1119" s="38"/>
      <c r="H1119" s="38"/>
      <c r="I1119" s="38"/>
      <c r="J1119" s="38"/>
      <c r="K1119" s="38"/>
      <c r="L1119" s="37"/>
      <c r="M1119" s="20"/>
    </row>
    <row r="1120" spans="1:13" x14ac:dyDescent="0.25">
      <c r="A1120" s="16">
        <v>74147</v>
      </c>
      <c r="B1120" s="17" t="s">
        <v>333</v>
      </c>
      <c r="C1120" s="18" t="s">
        <v>1739</v>
      </c>
      <c r="D1120" s="16" t="s">
        <v>431</v>
      </c>
      <c r="F1120" s="36"/>
      <c r="G1120" s="36"/>
      <c r="H1120" s="36"/>
      <c r="I1120" s="35"/>
      <c r="J1120" s="35"/>
      <c r="K1120" s="35"/>
      <c r="L1120" s="37"/>
      <c r="M1120" s="19">
        <f>(F1120+G1120+H1120+I1120+J1120+K1120)*82</f>
        <v>0</v>
      </c>
    </row>
    <row r="1121" spans="1:13" x14ac:dyDescent="0.25">
      <c r="A1121" s="16">
        <v>74148</v>
      </c>
      <c r="B1121" s="17" t="s">
        <v>333</v>
      </c>
      <c r="C1121" s="18" t="s">
        <v>1086</v>
      </c>
      <c r="D1121" s="16" t="s">
        <v>431</v>
      </c>
      <c r="F1121" s="36"/>
      <c r="G1121" s="36"/>
      <c r="H1121" s="36"/>
      <c r="I1121" s="35"/>
      <c r="J1121" s="35"/>
      <c r="K1121" s="35"/>
      <c r="L1121" s="37"/>
      <c r="M1121" s="19">
        <f>(F1121+G1121+H1121+I1121+J1121+K1121)*82</f>
        <v>0</v>
      </c>
    </row>
    <row r="1122" spans="1:13" x14ac:dyDescent="0.25">
      <c r="A1122" s="16">
        <v>70182</v>
      </c>
      <c r="B1122" s="17" t="s">
        <v>333</v>
      </c>
      <c r="C1122" s="18" t="s">
        <v>1087</v>
      </c>
      <c r="D1122" s="16" t="s">
        <v>431</v>
      </c>
      <c r="F1122" s="36"/>
      <c r="G1122" s="36"/>
      <c r="H1122" s="36"/>
      <c r="I1122" s="35"/>
      <c r="J1122" s="35"/>
      <c r="K1122" s="35"/>
      <c r="L1122" s="37"/>
      <c r="M1122" s="19">
        <f>(F1122+G1122+H1122+I1122+J1122+K1122)*82</f>
        <v>0</v>
      </c>
    </row>
    <row r="1123" spans="1:13" s="6" customFormat="1" x14ac:dyDescent="0.25">
      <c r="A1123" s="16"/>
      <c r="B1123" s="17"/>
      <c r="C1123" s="18"/>
      <c r="D1123" s="16"/>
      <c r="E1123" s="5"/>
      <c r="F1123" s="38"/>
      <c r="G1123" s="38"/>
      <c r="H1123" s="38"/>
      <c r="I1123" s="38"/>
      <c r="J1123" s="38"/>
      <c r="K1123" s="38"/>
      <c r="L1123" s="37"/>
      <c r="M1123" s="20"/>
    </row>
    <row r="1124" spans="1:13" x14ac:dyDescent="0.25">
      <c r="A1124" s="16">
        <v>73354</v>
      </c>
      <c r="B1124" s="17" t="s">
        <v>334</v>
      </c>
      <c r="C1124" s="18" t="s">
        <v>334</v>
      </c>
      <c r="D1124" s="16" t="s">
        <v>429</v>
      </c>
      <c r="F1124" s="35"/>
      <c r="G1124" s="35"/>
      <c r="H1124" s="36"/>
      <c r="I1124" s="36"/>
      <c r="J1124" s="36"/>
      <c r="K1124" s="36"/>
      <c r="L1124" s="37"/>
      <c r="M1124" s="19">
        <f>(F1124+G1124+H1124+I1124+J1124+K1124)*100</f>
        <v>0</v>
      </c>
    </row>
    <row r="1125" spans="1:13" s="6" customFormat="1" x14ac:dyDescent="0.25">
      <c r="A1125" s="16"/>
      <c r="B1125" s="17"/>
      <c r="C1125" s="18"/>
      <c r="D1125" s="16"/>
      <c r="E1125" s="5"/>
      <c r="F1125" s="38"/>
      <c r="G1125" s="38"/>
      <c r="H1125" s="38"/>
      <c r="I1125" s="38"/>
      <c r="J1125" s="38"/>
      <c r="K1125" s="38"/>
      <c r="L1125" s="37"/>
      <c r="M1125" s="20"/>
    </row>
    <row r="1126" spans="1:13" x14ac:dyDescent="0.25">
      <c r="A1126" s="16">
        <v>76395</v>
      </c>
      <c r="B1126" s="17" t="s">
        <v>335</v>
      </c>
      <c r="C1126" s="18" t="s">
        <v>1088</v>
      </c>
      <c r="D1126" s="16" t="s">
        <v>429</v>
      </c>
      <c r="F1126" s="35"/>
      <c r="G1126" s="35"/>
      <c r="H1126" s="36"/>
      <c r="I1126" s="36"/>
      <c r="J1126" s="36"/>
      <c r="K1126" s="36"/>
      <c r="L1126" s="37"/>
      <c r="M1126" s="19">
        <f>(F1126+G1126+H1126+I1126+J1126+K1126)*100</f>
        <v>0</v>
      </c>
    </row>
    <row r="1127" spans="1:13" x14ac:dyDescent="0.25">
      <c r="A1127" s="16">
        <v>76377</v>
      </c>
      <c r="B1127" s="17" t="s">
        <v>335</v>
      </c>
      <c r="C1127" s="18" t="s">
        <v>1089</v>
      </c>
      <c r="D1127" s="16" t="s">
        <v>429</v>
      </c>
      <c r="F1127" s="35"/>
      <c r="G1127" s="35"/>
      <c r="H1127" s="36"/>
      <c r="I1127" s="36"/>
      <c r="J1127" s="36"/>
      <c r="K1127" s="36"/>
      <c r="L1127" s="37"/>
      <c r="M1127" s="19">
        <f>(F1127+G1127+H1127+I1127+J1127+K1127)*100</f>
        <v>0</v>
      </c>
    </row>
    <row r="1128" spans="1:13" x14ac:dyDescent="0.25">
      <c r="A1128" s="16">
        <v>76378</v>
      </c>
      <c r="B1128" s="17" t="s">
        <v>335</v>
      </c>
      <c r="C1128" s="18" t="s">
        <v>1090</v>
      </c>
      <c r="D1128" s="16" t="s">
        <v>429</v>
      </c>
      <c r="F1128" s="35"/>
      <c r="G1128" s="35"/>
      <c r="H1128" s="36"/>
      <c r="I1128" s="36"/>
      <c r="J1128" s="36"/>
      <c r="K1128" s="36"/>
      <c r="L1128" s="37"/>
      <c r="M1128" s="19">
        <f>(F1128+G1128+H1128+I1128+J1128+K1128)*100</f>
        <v>0</v>
      </c>
    </row>
    <row r="1129" spans="1:13" x14ac:dyDescent="0.25">
      <c r="A1129" s="16">
        <v>76383</v>
      </c>
      <c r="B1129" s="17" t="s">
        <v>335</v>
      </c>
      <c r="C1129" s="18" t="s">
        <v>1091</v>
      </c>
      <c r="D1129" s="16" t="s">
        <v>429</v>
      </c>
      <c r="F1129" s="35"/>
      <c r="G1129" s="35"/>
      <c r="H1129" s="36"/>
      <c r="I1129" s="36"/>
      <c r="J1129" s="36"/>
      <c r="K1129" s="36"/>
      <c r="L1129" s="37"/>
      <c r="M1129" s="19">
        <f>(F1129+G1129+H1129+I1129+J1129+K1129)*100</f>
        <v>0</v>
      </c>
    </row>
    <row r="1130" spans="1:13" x14ac:dyDescent="0.25">
      <c r="A1130" s="16">
        <v>5200</v>
      </c>
      <c r="B1130" s="17" t="s">
        <v>335</v>
      </c>
      <c r="C1130" s="18" t="s">
        <v>1092</v>
      </c>
      <c r="D1130" s="16" t="s">
        <v>429</v>
      </c>
      <c r="F1130" s="35"/>
      <c r="G1130" s="35"/>
      <c r="H1130" s="36"/>
      <c r="I1130" s="36"/>
      <c r="J1130" s="36"/>
      <c r="K1130" s="36"/>
      <c r="L1130" s="37"/>
      <c r="M1130" s="19">
        <f>(F1130+G1130+H1130+I1130+J1130+K1130)*100</f>
        <v>0</v>
      </c>
    </row>
    <row r="1131" spans="1:13" x14ac:dyDescent="0.25">
      <c r="A1131" s="16">
        <v>76382</v>
      </c>
      <c r="B1131" s="17" t="s">
        <v>336</v>
      </c>
      <c r="C1131" s="18" t="s">
        <v>1095</v>
      </c>
      <c r="D1131" s="16" t="s">
        <v>429</v>
      </c>
      <c r="F1131" s="35"/>
      <c r="G1131" s="35"/>
      <c r="H1131" s="36"/>
      <c r="I1131" s="36"/>
      <c r="J1131" s="36"/>
      <c r="K1131" s="36"/>
      <c r="L1131" s="37"/>
      <c r="M1131" s="19">
        <f>(F1131+G1131+H1131+I1131+J1131+K1131)*100</f>
        <v>0</v>
      </c>
    </row>
    <row r="1132" spans="1:13" x14ac:dyDescent="0.25">
      <c r="A1132" s="16">
        <v>76386</v>
      </c>
      <c r="B1132" s="17" t="s">
        <v>336</v>
      </c>
      <c r="C1132" s="18" t="s">
        <v>1096</v>
      </c>
      <c r="D1132" s="16" t="s">
        <v>429</v>
      </c>
      <c r="F1132" s="35"/>
      <c r="G1132" s="35"/>
      <c r="H1132" s="36"/>
      <c r="I1132" s="36"/>
      <c r="J1132" s="36"/>
      <c r="K1132" s="36"/>
      <c r="L1132" s="37"/>
      <c r="M1132" s="19">
        <f>(F1132+G1132+H1132+I1132+J1132+K1132)*100</f>
        <v>0</v>
      </c>
    </row>
    <row r="1133" spans="1:13" x14ac:dyDescent="0.25">
      <c r="A1133" s="16">
        <v>76388</v>
      </c>
      <c r="B1133" s="17" t="s">
        <v>336</v>
      </c>
      <c r="C1133" s="18" t="s">
        <v>1094</v>
      </c>
      <c r="D1133" s="16" t="s">
        <v>429</v>
      </c>
      <c r="F1133" s="35"/>
      <c r="G1133" s="35"/>
      <c r="H1133" s="36"/>
      <c r="I1133" s="36"/>
      <c r="J1133" s="36"/>
      <c r="K1133" s="36"/>
      <c r="L1133" s="37"/>
      <c r="M1133" s="19">
        <f>(F1133+G1133+H1133+I1133+J1133+K1133)*100</f>
        <v>0</v>
      </c>
    </row>
    <row r="1134" spans="1:13" x14ac:dyDescent="0.25">
      <c r="A1134" s="16">
        <v>76360</v>
      </c>
      <c r="B1134" s="17" t="s">
        <v>336</v>
      </c>
      <c r="C1134" s="18" t="s">
        <v>1093</v>
      </c>
      <c r="D1134" s="16" t="s">
        <v>429</v>
      </c>
      <c r="F1134" s="35"/>
      <c r="G1134" s="35"/>
      <c r="H1134" s="36"/>
      <c r="I1134" s="36"/>
      <c r="J1134" s="36"/>
      <c r="K1134" s="36"/>
      <c r="L1134" s="37"/>
      <c r="M1134" s="19">
        <f>(F1134+G1134+H1134+I1134+J1134+K1134)*100</f>
        <v>0</v>
      </c>
    </row>
    <row r="1135" spans="1:13" x14ac:dyDescent="0.25">
      <c r="A1135" s="16" t="s">
        <v>661</v>
      </c>
      <c r="B1135" s="17" t="s">
        <v>337</v>
      </c>
      <c r="C1135" s="18" t="s">
        <v>1740</v>
      </c>
      <c r="D1135" s="16" t="s">
        <v>97</v>
      </c>
      <c r="F1135" s="35"/>
      <c r="G1135" s="35"/>
      <c r="H1135" s="36"/>
      <c r="I1135" s="36"/>
      <c r="J1135" s="36"/>
      <c r="K1135" s="36"/>
      <c r="L1135" s="37"/>
      <c r="M1135" s="19">
        <f>(F1135+G1135+H1135+I1135+J1135+K1135)*100</f>
        <v>0</v>
      </c>
    </row>
    <row r="1136" spans="1:13" x14ac:dyDescent="0.25">
      <c r="A1136" s="16">
        <v>76399</v>
      </c>
      <c r="B1136" s="17" t="s">
        <v>338</v>
      </c>
      <c r="C1136" s="18" t="s">
        <v>1097</v>
      </c>
      <c r="D1136" s="16" t="s">
        <v>429</v>
      </c>
      <c r="F1136" s="35"/>
      <c r="G1136" s="35"/>
      <c r="H1136" s="36"/>
      <c r="I1136" s="36"/>
      <c r="J1136" s="36"/>
      <c r="K1136" s="36"/>
      <c r="L1136" s="37"/>
      <c r="M1136" s="19">
        <f>(F1136+G1136+H1136+I1136+J1136+K1136)*100</f>
        <v>0</v>
      </c>
    </row>
    <row r="1137" spans="1:13" x14ac:dyDescent="0.25">
      <c r="A1137" s="16">
        <v>76385</v>
      </c>
      <c r="B1137" s="17" t="s">
        <v>339</v>
      </c>
      <c r="C1137" s="18" t="s">
        <v>1098</v>
      </c>
      <c r="D1137" s="16" t="s">
        <v>429</v>
      </c>
      <c r="F1137" s="35"/>
      <c r="G1137" s="35"/>
      <c r="H1137" s="36"/>
      <c r="I1137" s="36"/>
      <c r="J1137" s="36"/>
      <c r="K1137" s="36"/>
      <c r="L1137" s="37"/>
      <c r="M1137" s="19">
        <f>(F1137+G1137+H1137+I1137+J1137+K1137)*100</f>
        <v>0</v>
      </c>
    </row>
    <row r="1138" spans="1:13" x14ac:dyDescent="0.25">
      <c r="A1138" s="16">
        <v>76380</v>
      </c>
      <c r="B1138" s="17" t="s">
        <v>339</v>
      </c>
      <c r="C1138" s="18" t="s">
        <v>1099</v>
      </c>
      <c r="D1138" s="16" t="s">
        <v>429</v>
      </c>
      <c r="F1138" s="35"/>
      <c r="G1138" s="35"/>
      <c r="H1138" s="36"/>
      <c r="I1138" s="36"/>
      <c r="J1138" s="36"/>
      <c r="K1138" s="36"/>
      <c r="L1138" s="37"/>
      <c r="M1138" s="19">
        <f>(F1138+G1138+H1138+I1138+J1138+K1138)*100</f>
        <v>0</v>
      </c>
    </row>
    <row r="1139" spans="1:13" x14ac:dyDescent="0.25">
      <c r="A1139" s="16">
        <v>76384</v>
      </c>
      <c r="B1139" s="17" t="s">
        <v>339</v>
      </c>
      <c r="C1139" s="18" t="s">
        <v>1100</v>
      </c>
      <c r="D1139" s="16" t="s">
        <v>429</v>
      </c>
      <c r="F1139" s="35"/>
      <c r="G1139" s="35"/>
      <c r="H1139" s="36"/>
      <c r="I1139" s="36"/>
      <c r="J1139" s="36"/>
      <c r="K1139" s="36"/>
      <c r="L1139" s="37"/>
      <c r="M1139" s="19">
        <f>(F1139+G1139+H1139+I1139+J1139+K1139)*100</f>
        <v>0</v>
      </c>
    </row>
    <row r="1140" spans="1:13" x14ac:dyDescent="0.25">
      <c r="A1140" s="16">
        <v>76260</v>
      </c>
      <c r="B1140" s="17" t="s">
        <v>340</v>
      </c>
      <c r="C1140" s="18" t="s">
        <v>1101</v>
      </c>
      <c r="D1140" s="16" t="s">
        <v>429</v>
      </c>
      <c r="F1140" s="35"/>
      <c r="G1140" s="35"/>
      <c r="H1140" s="36"/>
      <c r="I1140" s="36"/>
      <c r="J1140" s="36"/>
      <c r="K1140" s="36"/>
      <c r="L1140" s="37"/>
      <c r="M1140" s="19">
        <f>(F1140+G1140+H1140+I1140+J1140+K1140)*100</f>
        <v>0</v>
      </c>
    </row>
    <row r="1141" spans="1:13" x14ac:dyDescent="0.25">
      <c r="A1141" s="16" t="s">
        <v>662</v>
      </c>
      <c r="B1141" s="17" t="s">
        <v>340</v>
      </c>
      <c r="C1141" s="18" t="s">
        <v>1741</v>
      </c>
      <c r="D1141" s="16" t="s">
        <v>97</v>
      </c>
      <c r="F1141" s="35"/>
      <c r="G1141" s="35"/>
      <c r="H1141" s="36"/>
      <c r="I1141" s="36"/>
      <c r="J1141" s="36"/>
      <c r="K1141" s="36"/>
      <c r="L1141" s="37"/>
      <c r="M1141" s="19">
        <f>(F1141+G1141+H1141+I1141+J1141+K1141)*100</f>
        <v>0</v>
      </c>
    </row>
    <row r="1142" spans="1:13" x14ac:dyDescent="0.25">
      <c r="A1142" s="16">
        <v>76214</v>
      </c>
      <c r="B1142" s="17" t="s">
        <v>340</v>
      </c>
      <c r="C1142" s="18" t="s">
        <v>1102</v>
      </c>
      <c r="D1142" s="16" t="s">
        <v>429</v>
      </c>
      <c r="F1142" s="35"/>
      <c r="G1142" s="35"/>
      <c r="H1142" s="36"/>
      <c r="I1142" s="36"/>
      <c r="J1142" s="36"/>
      <c r="K1142" s="36"/>
      <c r="L1142" s="37"/>
      <c r="M1142" s="19">
        <f>(F1142+G1142+H1142+I1142+J1142+K1142)*100</f>
        <v>0</v>
      </c>
    </row>
    <row r="1143" spans="1:13" x14ac:dyDescent="0.25">
      <c r="A1143" s="16">
        <v>76261</v>
      </c>
      <c r="B1143" s="17" t="s">
        <v>340</v>
      </c>
      <c r="C1143" s="18" t="s">
        <v>1103</v>
      </c>
      <c r="D1143" s="16" t="s">
        <v>429</v>
      </c>
      <c r="F1143" s="35"/>
      <c r="G1143" s="35"/>
      <c r="H1143" s="36"/>
      <c r="I1143" s="36"/>
      <c r="J1143" s="36"/>
      <c r="K1143" s="36"/>
      <c r="L1143" s="37"/>
      <c r="M1143" s="19">
        <f>(F1143+G1143+H1143+I1143+J1143+K1143)*100</f>
        <v>0</v>
      </c>
    </row>
    <row r="1144" spans="1:13" x14ac:dyDescent="0.25">
      <c r="A1144" s="16">
        <v>76264</v>
      </c>
      <c r="B1144" s="17" t="s">
        <v>340</v>
      </c>
      <c r="C1144" s="18" t="s">
        <v>1104</v>
      </c>
      <c r="D1144" s="16" t="s">
        <v>429</v>
      </c>
      <c r="F1144" s="35"/>
      <c r="G1144" s="35"/>
      <c r="H1144" s="36"/>
      <c r="I1144" s="36"/>
      <c r="J1144" s="36"/>
      <c r="K1144" s="36"/>
      <c r="L1144" s="37"/>
      <c r="M1144" s="19">
        <f>(F1144+G1144+H1144+I1144+J1144+K1144)*100</f>
        <v>0</v>
      </c>
    </row>
    <row r="1145" spans="1:13" x14ac:dyDescent="0.25">
      <c r="A1145" s="16">
        <v>9691</v>
      </c>
      <c r="B1145" s="17" t="s">
        <v>340</v>
      </c>
      <c r="C1145" s="18" t="s">
        <v>1105</v>
      </c>
      <c r="D1145" s="16" t="s">
        <v>429</v>
      </c>
      <c r="F1145" s="35"/>
      <c r="G1145" s="35"/>
      <c r="H1145" s="36"/>
      <c r="I1145" s="36"/>
      <c r="J1145" s="36"/>
      <c r="K1145" s="36"/>
      <c r="L1145" s="37"/>
      <c r="M1145" s="19">
        <f>(F1145+G1145+H1145+I1145+J1145+K1145)*100</f>
        <v>0</v>
      </c>
    </row>
    <row r="1146" spans="1:13" x14ac:dyDescent="0.25">
      <c r="A1146" s="16" t="s">
        <v>663</v>
      </c>
      <c r="B1146" s="17" t="s">
        <v>340</v>
      </c>
      <c r="C1146" s="18" t="s">
        <v>1742</v>
      </c>
      <c r="D1146" s="16" t="s">
        <v>97</v>
      </c>
      <c r="F1146" s="35"/>
      <c r="G1146" s="35"/>
      <c r="H1146" s="36"/>
      <c r="I1146" s="36"/>
      <c r="J1146" s="35"/>
      <c r="K1146" s="35"/>
      <c r="L1146" s="37"/>
      <c r="M1146" s="19">
        <f>(F1146+G1146+H1146+I1146+J1146+K1146)*100</f>
        <v>0</v>
      </c>
    </row>
    <row r="1147" spans="1:13" x14ac:dyDescent="0.25">
      <c r="A1147" s="16" t="s">
        <v>664</v>
      </c>
      <c r="B1147" s="17" t="s">
        <v>340</v>
      </c>
      <c r="C1147" s="18" t="s">
        <v>1743</v>
      </c>
      <c r="D1147" s="16" t="s">
        <v>97</v>
      </c>
      <c r="F1147" s="35"/>
      <c r="G1147" s="35"/>
      <c r="H1147" s="36"/>
      <c r="I1147" s="36"/>
      <c r="J1147" s="35"/>
      <c r="K1147" s="35"/>
      <c r="L1147" s="37"/>
      <c r="M1147" s="19">
        <f>(F1147+G1147+H1147+I1147+J1147+K1147)*100</f>
        <v>0</v>
      </c>
    </row>
    <row r="1148" spans="1:13" x14ac:dyDescent="0.25">
      <c r="A1148" s="16" t="s">
        <v>665</v>
      </c>
      <c r="B1148" s="17" t="s">
        <v>340</v>
      </c>
      <c r="C1148" s="18" t="s">
        <v>1744</v>
      </c>
      <c r="D1148" s="16" t="s">
        <v>97</v>
      </c>
      <c r="F1148" s="35"/>
      <c r="G1148" s="35"/>
      <c r="H1148" s="36"/>
      <c r="I1148" s="36"/>
      <c r="J1148" s="35"/>
      <c r="K1148" s="35"/>
      <c r="L1148" s="37"/>
      <c r="M1148" s="19">
        <f>(F1148+G1148+H1148+I1148+J1148+K1148)*100</f>
        <v>0</v>
      </c>
    </row>
    <row r="1149" spans="1:13" x14ac:dyDescent="0.25">
      <c r="A1149" s="16">
        <v>76286</v>
      </c>
      <c r="B1149" s="17" t="s">
        <v>340</v>
      </c>
      <c r="C1149" s="18" t="s">
        <v>1106</v>
      </c>
      <c r="D1149" s="16" t="s">
        <v>429</v>
      </c>
      <c r="F1149" s="35"/>
      <c r="G1149" s="35"/>
      <c r="H1149" s="36"/>
      <c r="I1149" s="36"/>
      <c r="J1149" s="36"/>
      <c r="K1149" s="36"/>
      <c r="L1149" s="37"/>
      <c r="M1149" s="19">
        <f>(F1149+G1149+H1149+I1149+J1149+K1149)*100</f>
        <v>0</v>
      </c>
    </row>
    <row r="1150" spans="1:13" x14ac:dyDescent="0.25">
      <c r="A1150" s="16" t="s">
        <v>666</v>
      </c>
      <c r="B1150" s="17" t="s">
        <v>340</v>
      </c>
      <c r="C1150" s="18" t="s">
        <v>1745</v>
      </c>
      <c r="D1150" s="16" t="s">
        <v>97</v>
      </c>
      <c r="F1150" s="35"/>
      <c r="G1150" s="35"/>
      <c r="H1150" s="36"/>
      <c r="I1150" s="36"/>
      <c r="J1150" s="35"/>
      <c r="K1150" s="35"/>
      <c r="L1150" s="37"/>
      <c r="M1150" s="19">
        <f>(F1150+G1150+H1150+I1150+J1150+K1150)*100</f>
        <v>0</v>
      </c>
    </row>
    <row r="1151" spans="1:13" x14ac:dyDescent="0.25">
      <c r="A1151" s="16" t="s">
        <v>667</v>
      </c>
      <c r="B1151" s="17" t="s">
        <v>340</v>
      </c>
      <c r="C1151" s="18" t="s">
        <v>1746</v>
      </c>
      <c r="D1151" s="16" t="s">
        <v>97</v>
      </c>
      <c r="F1151" s="35"/>
      <c r="G1151" s="35"/>
      <c r="H1151" s="36"/>
      <c r="I1151" s="36"/>
      <c r="J1151" s="35"/>
      <c r="K1151" s="35"/>
      <c r="L1151" s="37"/>
      <c r="M1151" s="19">
        <f>(F1151+G1151+H1151+I1151+J1151+K1151)*100</f>
        <v>0</v>
      </c>
    </row>
    <row r="1152" spans="1:13" x14ac:dyDescent="0.25">
      <c r="A1152" s="16" t="s">
        <v>668</v>
      </c>
      <c r="B1152" s="17" t="s">
        <v>340</v>
      </c>
      <c r="C1152" s="18" t="s">
        <v>1747</v>
      </c>
      <c r="D1152" s="16" t="s">
        <v>97</v>
      </c>
      <c r="F1152" s="35"/>
      <c r="G1152" s="35"/>
      <c r="H1152" s="36"/>
      <c r="I1152" s="36"/>
      <c r="J1152" s="35"/>
      <c r="K1152" s="35"/>
      <c r="L1152" s="37"/>
      <c r="M1152" s="19">
        <f>(F1152+G1152+H1152+I1152+J1152+K1152)*100</f>
        <v>0</v>
      </c>
    </row>
    <row r="1153" spans="1:13" x14ac:dyDescent="0.25">
      <c r="A1153" s="16" t="s">
        <v>669</v>
      </c>
      <c r="B1153" s="17" t="s">
        <v>340</v>
      </c>
      <c r="C1153" s="18" t="s">
        <v>1321</v>
      </c>
      <c r="D1153" s="16" t="s">
        <v>97</v>
      </c>
      <c r="F1153" s="35"/>
      <c r="G1153" s="35"/>
      <c r="H1153" s="36"/>
      <c r="I1153" s="36"/>
      <c r="J1153" s="35"/>
      <c r="K1153" s="35"/>
      <c r="L1153" s="37"/>
      <c r="M1153" s="19">
        <f>(F1153+G1153+H1153+I1153+J1153+K1153)*100</f>
        <v>0</v>
      </c>
    </row>
    <row r="1154" spans="1:13" x14ac:dyDescent="0.25">
      <c r="A1154" s="16" t="s">
        <v>670</v>
      </c>
      <c r="B1154" s="17" t="s">
        <v>340</v>
      </c>
      <c r="C1154" s="18" t="s">
        <v>1322</v>
      </c>
      <c r="D1154" s="16" t="s">
        <v>97</v>
      </c>
      <c r="F1154" s="35"/>
      <c r="G1154" s="35"/>
      <c r="H1154" s="36"/>
      <c r="I1154" s="36"/>
      <c r="J1154" s="35"/>
      <c r="K1154" s="35"/>
      <c r="L1154" s="37"/>
      <c r="M1154" s="19">
        <f>(F1154+G1154+H1154+I1154+J1154+K1154)*100</f>
        <v>0</v>
      </c>
    </row>
    <row r="1155" spans="1:13" x14ac:dyDescent="0.25">
      <c r="A1155" s="16">
        <v>76270</v>
      </c>
      <c r="B1155" s="17" t="s">
        <v>340</v>
      </c>
      <c r="C1155" s="18" t="s">
        <v>1107</v>
      </c>
      <c r="D1155" s="16" t="s">
        <v>429</v>
      </c>
      <c r="F1155" s="35"/>
      <c r="G1155" s="35"/>
      <c r="H1155" s="36"/>
      <c r="I1155" s="36"/>
      <c r="J1155" s="36"/>
      <c r="K1155" s="36"/>
      <c r="L1155" s="37"/>
      <c r="M1155" s="19">
        <f>(F1155+G1155+H1155+I1155+J1155+K1155)*100</f>
        <v>0</v>
      </c>
    </row>
    <row r="1156" spans="1:13" x14ac:dyDescent="0.25">
      <c r="A1156" s="16">
        <v>9692</v>
      </c>
      <c r="B1156" s="17" t="s">
        <v>340</v>
      </c>
      <c r="C1156" s="18" t="s">
        <v>1108</v>
      </c>
      <c r="D1156" s="16" t="s">
        <v>429</v>
      </c>
      <c r="F1156" s="35"/>
      <c r="G1156" s="35"/>
      <c r="H1156" s="36"/>
      <c r="I1156" s="36"/>
      <c r="J1156" s="36"/>
      <c r="K1156" s="36"/>
      <c r="L1156" s="37"/>
      <c r="M1156" s="19">
        <f>(F1156+G1156+H1156+I1156+J1156+K1156)*100</f>
        <v>0</v>
      </c>
    </row>
    <row r="1157" spans="1:13" x14ac:dyDescent="0.25">
      <c r="A1157" s="16">
        <v>9464</v>
      </c>
      <c r="B1157" s="17" t="s">
        <v>340</v>
      </c>
      <c r="C1157" s="18" t="s">
        <v>1109</v>
      </c>
      <c r="D1157" s="16" t="s">
        <v>429</v>
      </c>
      <c r="F1157" s="35"/>
      <c r="G1157" s="35"/>
      <c r="H1157" s="36"/>
      <c r="I1157" s="36"/>
      <c r="J1157" s="36"/>
      <c r="K1157" s="36"/>
      <c r="L1157" s="37"/>
      <c r="M1157" s="19">
        <f>(F1157+G1157+H1157+I1157+J1157+K1157)*100</f>
        <v>0</v>
      </c>
    </row>
    <row r="1158" spans="1:13" x14ac:dyDescent="0.25">
      <c r="A1158" s="16">
        <v>76356</v>
      </c>
      <c r="B1158" s="17" t="s">
        <v>340</v>
      </c>
      <c r="C1158" s="18" t="s">
        <v>1110</v>
      </c>
      <c r="D1158" s="16" t="s">
        <v>429</v>
      </c>
      <c r="F1158" s="35"/>
      <c r="G1158" s="35"/>
      <c r="H1158" s="36"/>
      <c r="I1158" s="36"/>
      <c r="J1158" s="36"/>
      <c r="K1158" s="36"/>
      <c r="L1158" s="37"/>
      <c r="M1158" s="19">
        <f>(F1158+G1158+H1158+I1158+J1158+K1158)*100</f>
        <v>0</v>
      </c>
    </row>
    <row r="1159" spans="1:13" x14ac:dyDescent="0.25">
      <c r="A1159" s="16">
        <v>76242</v>
      </c>
      <c r="B1159" s="17" t="s">
        <v>340</v>
      </c>
      <c r="C1159" s="18" t="s">
        <v>1111</v>
      </c>
      <c r="D1159" s="16" t="s">
        <v>429</v>
      </c>
      <c r="F1159" s="35"/>
      <c r="G1159" s="35"/>
      <c r="H1159" s="36"/>
      <c r="I1159" s="36"/>
      <c r="J1159" s="36"/>
      <c r="K1159" s="36"/>
      <c r="L1159" s="37"/>
      <c r="M1159" s="19">
        <f>(F1159+G1159+H1159+I1159+J1159+K1159)*100</f>
        <v>0</v>
      </c>
    </row>
    <row r="1160" spans="1:13" x14ac:dyDescent="0.25">
      <c r="A1160" s="16">
        <v>9560</v>
      </c>
      <c r="B1160" s="17" t="s">
        <v>340</v>
      </c>
      <c r="C1160" s="18" t="s">
        <v>1112</v>
      </c>
      <c r="D1160" s="16" t="s">
        <v>429</v>
      </c>
      <c r="F1160" s="35"/>
      <c r="G1160" s="35"/>
      <c r="H1160" s="36"/>
      <c r="I1160" s="36"/>
      <c r="J1160" s="36"/>
      <c r="K1160" s="36"/>
      <c r="L1160" s="37"/>
      <c r="M1160" s="19">
        <f>(F1160+G1160+H1160+I1160+J1160+K1160)*100</f>
        <v>0</v>
      </c>
    </row>
    <row r="1161" spans="1:13" x14ac:dyDescent="0.25">
      <c r="A1161" s="16">
        <v>76357</v>
      </c>
      <c r="B1161" s="17" t="s">
        <v>340</v>
      </c>
      <c r="C1161" s="18" t="s">
        <v>1113</v>
      </c>
      <c r="D1161" s="16" t="s">
        <v>429</v>
      </c>
      <c r="F1161" s="35"/>
      <c r="G1161" s="35"/>
      <c r="H1161" s="36"/>
      <c r="I1161" s="36"/>
      <c r="J1161" s="36"/>
      <c r="K1161" s="36"/>
      <c r="L1161" s="37"/>
      <c r="M1161" s="19">
        <f>(F1161+G1161+H1161+I1161+J1161+K1161)*100</f>
        <v>0</v>
      </c>
    </row>
    <row r="1162" spans="1:13" x14ac:dyDescent="0.25">
      <c r="A1162" s="16">
        <v>76358</v>
      </c>
      <c r="B1162" s="17" t="s">
        <v>340</v>
      </c>
      <c r="C1162" s="18" t="s">
        <v>1114</v>
      </c>
      <c r="D1162" s="16" t="s">
        <v>429</v>
      </c>
      <c r="F1162" s="35"/>
      <c r="G1162" s="35"/>
      <c r="H1162" s="36"/>
      <c r="I1162" s="36"/>
      <c r="J1162" s="36"/>
      <c r="K1162" s="36"/>
      <c r="L1162" s="37"/>
      <c r="M1162" s="19">
        <f>(F1162+G1162+H1162+I1162+J1162+K1162)*100</f>
        <v>0</v>
      </c>
    </row>
    <row r="1163" spans="1:13" x14ac:dyDescent="0.25">
      <c r="A1163" s="16">
        <v>76243</v>
      </c>
      <c r="B1163" s="17" t="s">
        <v>340</v>
      </c>
      <c r="C1163" s="18" t="s">
        <v>1115</v>
      </c>
      <c r="D1163" s="16" t="s">
        <v>429</v>
      </c>
      <c r="F1163" s="35"/>
      <c r="G1163" s="35"/>
      <c r="H1163" s="36"/>
      <c r="I1163" s="36"/>
      <c r="J1163" s="36"/>
      <c r="K1163" s="36"/>
      <c r="L1163" s="37"/>
      <c r="M1163" s="19">
        <f>(F1163+G1163+H1163+I1163+J1163+K1163)*100</f>
        <v>0</v>
      </c>
    </row>
    <row r="1164" spans="1:13" x14ac:dyDescent="0.25">
      <c r="A1164" s="16">
        <v>76501</v>
      </c>
      <c r="B1164" s="17" t="s">
        <v>32</v>
      </c>
      <c r="C1164" s="18" t="s">
        <v>1116</v>
      </c>
      <c r="D1164" s="16" t="s">
        <v>429</v>
      </c>
      <c r="F1164" s="35"/>
      <c r="G1164" s="35"/>
      <c r="H1164" s="36"/>
      <c r="I1164" s="36"/>
      <c r="J1164" s="36"/>
      <c r="K1164" s="36"/>
      <c r="L1164" s="37"/>
      <c r="M1164" s="19">
        <f>(F1164+G1164+H1164+I1164+J1164+K1164)*100</f>
        <v>0</v>
      </c>
    </row>
    <row r="1165" spans="1:13" x14ac:dyDescent="0.25">
      <c r="A1165" s="16">
        <v>76372</v>
      </c>
      <c r="B1165" s="17" t="s">
        <v>32</v>
      </c>
      <c r="C1165" s="18" t="s">
        <v>1117</v>
      </c>
      <c r="D1165" s="16" t="s">
        <v>429</v>
      </c>
      <c r="F1165" s="35"/>
      <c r="G1165" s="35"/>
      <c r="H1165" s="36"/>
      <c r="I1165" s="36"/>
      <c r="J1165" s="36"/>
      <c r="K1165" s="36"/>
      <c r="L1165" s="37"/>
      <c r="M1165" s="19">
        <f>(F1165+G1165+H1165+I1165+J1165+K1165)*100</f>
        <v>0</v>
      </c>
    </row>
    <row r="1166" spans="1:13" x14ac:dyDescent="0.25">
      <c r="A1166" s="16">
        <v>76374</v>
      </c>
      <c r="B1166" s="17" t="s">
        <v>32</v>
      </c>
      <c r="C1166" s="18" t="s">
        <v>1118</v>
      </c>
      <c r="D1166" s="16" t="s">
        <v>429</v>
      </c>
      <c r="F1166" s="35"/>
      <c r="G1166" s="35"/>
      <c r="H1166" s="36"/>
      <c r="I1166" s="36"/>
      <c r="J1166" s="36"/>
      <c r="K1166" s="36"/>
      <c r="L1166" s="37"/>
      <c r="M1166" s="19">
        <f>(F1166+G1166+H1166+I1166+J1166+K1166)*100</f>
        <v>0</v>
      </c>
    </row>
    <row r="1167" spans="1:13" x14ac:dyDescent="0.25">
      <c r="A1167" s="16">
        <v>76375</v>
      </c>
      <c r="B1167" s="17" t="s">
        <v>32</v>
      </c>
      <c r="C1167" s="18" t="s">
        <v>1120</v>
      </c>
      <c r="D1167" s="16" t="s">
        <v>429</v>
      </c>
      <c r="F1167" s="35"/>
      <c r="G1167" s="35"/>
      <c r="H1167" s="36"/>
      <c r="I1167" s="36"/>
      <c r="J1167" s="36"/>
      <c r="K1167" s="36"/>
      <c r="L1167" s="37"/>
      <c r="M1167" s="19">
        <f>(F1167+G1167+H1167+I1167+J1167+K1167)*100</f>
        <v>0</v>
      </c>
    </row>
    <row r="1168" spans="1:13" x14ac:dyDescent="0.25">
      <c r="A1168" s="16">
        <v>76262</v>
      </c>
      <c r="B1168" s="17" t="s">
        <v>32</v>
      </c>
      <c r="C1168" s="18" t="s">
        <v>82</v>
      </c>
      <c r="D1168" s="16" t="s">
        <v>429</v>
      </c>
      <c r="F1168" s="35"/>
      <c r="G1168" s="35"/>
      <c r="H1168" s="36"/>
      <c r="I1168" s="36"/>
      <c r="J1168" s="36"/>
      <c r="K1168" s="36"/>
      <c r="L1168" s="37"/>
      <c r="M1168" s="19">
        <f>(F1168+G1168+H1168+I1168+J1168+K1168)*100</f>
        <v>0</v>
      </c>
    </row>
    <row r="1169" spans="1:13" x14ac:dyDescent="0.25">
      <c r="A1169" s="16">
        <v>76361</v>
      </c>
      <c r="B1169" s="17" t="s">
        <v>32</v>
      </c>
      <c r="C1169" s="18" t="s">
        <v>83</v>
      </c>
      <c r="D1169" s="16" t="s">
        <v>429</v>
      </c>
      <c r="F1169" s="35"/>
      <c r="G1169" s="35"/>
      <c r="H1169" s="36"/>
      <c r="I1169" s="36"/>
      <c r="J1169" s="36"/>
      <c r="K1169" s="36"/>
      <c r="L1169" s="37"/>
      <c r="M1169" s="19">
        <f>(F1169+G1169+H1169+I1169+J1169+K1169)*100</f>
        <v>0</v>
      </c>
    </row>
    <row r="1170" spans="1:13" x14ac:dyDescent="0.25">
      <c r="A1170" s="16">
        <v>76202</v>
      </c>
      <c r="B1170" s="17" t="s">
        <v>32</v>
      </c>
      <c r="C1170" s="18" t="s">
        <v>84</v>
      </c>
      <c r="D1170" s="16" t="s">
        <v>429</v>
      </c>
      <c r="F1170" s="35"/>
      <c r="G1170" s="35"/>
      <c r="H1170" s="36"/>
      <c r="I1170" s="36"/>
      <c r="J1170" s="36"/>
      <c r="K1170" s="36"/>
      <c r="L1170" s="37"/>
      <c r="M1170" s="19">
        <f>(F1170+G1170+H1170+I1170+J1170+K1170)*100</f>
        <v>0</v>
      </c>
    </row>
    <row r="1171" spans="1:13" x14ac:dyDescent="0.25">
      <c r="A1171" s="16">
        <v>76266</v>
      </c>
      <c r="B1171" s="17" t="s">
        <v>32</v>
      </c>
      <c r="C1171" s="18" t="s">
        <v>1122</v>
      </c>
      <c r="D1171" s="16" t="s">
        <v>429</v>
      </c>
      <c r="F1171" s="35"/>
      <c r="G1171" s="35"/>
      <c r="H1171" s="35"/>
      <c r="I1171" s="36"/>
      <c r="J1171" s="36"/>
      <c r="K1171" s="36"/>
      <c r="L1171" s="37"/>
      <c r="M1171" s="19">
        <f>(F1171+G1171+H1171+I1171+J1171+K1171)*100</f>
        <v>0</v>
      </c>
    </row>
    <row r="1172" spans="1:13" x14ac:dyDescent="0.25">
      <c r="A1172" s="16">
        <v>76363</v>
      </c>
      <c r="B1172" s="17" t="s">
        <v>32</v>
      </c>
      <c r="C1172" s="18" t="s">
        <v>1123</v>
      </c>
      <c r="D1172" s="16" t="s">
        <v>429</v>
      </c>
      <c r="F1172" s="35"/>
      <c r="G1172" s="35"/>
      <c r="H1172" s="36"/>
      <c r="I1172" s="36"/>
      <c r="J1172" s="36"/>
      <c r="K1172" s="36"/>
      <c r="L1172" s="37"/>
      <c r="M1172" s="19">
        <f>(F1172+G1172+H1172+I1172+J1172+K1172)*100</f>
        <v>0</v>
      </c>
    </row>
    <row r="1173" spans="1:13" x14ac:dyDescent="0.25">
      <c r="A1173" s="16">
        <v>76364</v>
      </c>
      <c r="B1173" s="17" t="s">
        <v>32</v>
      </c>
      <c r="C1173" s="18" t="s">
        <v>1124</v>
      </c>
      <c r="D1173" s="16" t="s">
        <v>429</v>
      </c>
      <c r="F1173" s="35"/>
      <c r="G1173" s="35"/>
      <c r="H1173" s="36"/>
      <c r="I1173" s="36"/>
      <c r="J1173" s="36"/>
      <c r="K1173" s="36"/>
      <c r="L1173" s="37"/>
      <c r="M1173" s="19">
        <f>(F1173+G1173+H1173+I1173+J1173+K1173)*100</f>
        <v>0</v>
      </c>
    </row>
    <row r="1174" spans="1:13" x14ac:dyDescent="0.25">
      <c r="A1174" s="16">
        <v>76365</v>
      </c>
      <c r="B1174" s="17" t="s">
        <v>32</v>
      </c>
      <c r="C1174" s="18" t="s">
        <v>1125</v>
      </c>
      <c r="D1174" s="16" t="s">
        <v>429</v>
      </c>
      <c r="F1174" s="35"/>
      <c r="G1174" s="35"/>
      <c r="H1174" s="36"/>
      <c r="I1174" s="36"/>
      <c r="J1174" s="36"/>
      <c r="K1174" s="36"/>
      <c r="L1174" s="37"/>
      <c r="M1174" s="19">
        <f>(F1174+G1174+H1174+I1174+J1174+K1174)*100</f>
        <v>0</v>
      </c>
    </row>
    <row r="1175" spans="1:13" x14ac:dyDescent="0.25">
      <c r="A1175" s="16">
        <v>76368</v>
      </c>
      <c r="B1175" s="17" t="s">
        <v>32</v>
      </c>
      <c r="C1175" s="18" t="s">
        <v>1119</v>
      </c>
      <c r="D1175" s="16" t="s">
        <v>429</v>
      </c>
      <c r="F1175" s="35"/>
      <c r="G1175" s="35"/>
      <c r="H1175" s="36"/>
      <c r="I1175" s="36"/>
      <c r="J1175" s="36"/>
      <c r="K1175" s="36"/>
      <c r="L1175" s="37"/>
      <c r="M1175" s="19">
        <f>(F1175+G1175+H1175+I1175+J1175+K1175)*100</f>
        <v>0</v>
      </c>
    </row>
    <row r="1176" spans="1:13" x14ac:dyDescent="0.25">
      <c r="A1176" s="16">
        <v>76272</v>
      </c>
      <c r="B1176" s="17" t="s">
        <v>32</v>
      </c>
      <c r="C1176" s="18" t="s">
        <v>1131</v>
      </c>
      <c r="D1176" s="16" t="s">
        <v>429</v>
      </c>
      <c r="F1176" s="35"/>
      <c r="G1176" s="35"/>
      <c r="H1176" s="35"/>
      <c r="I1176" s="36"/>
      <c r="J1176" s="36"/>
      <c r="K1176" s="36"/>
      <c r="L1176" s="37"/>
      <c r="M1176" s="19">
        <f>(F1176+G1176+H1176+I1176+J1176+K1176)*100</f>
        <v>0</v>
      </c>
    </row>
    <row r="1177" spans="1:13" x14ac:dyDescent="0.25">
      <c r="A1177" s="16">
        <v>76273</v>
      </c>
      <c r="B1177" s="17" t="s">
        <v>32</v>
      </c>
      <c r="C1177" s="18" t="s">
        <v>1121</v>
      </c>
      <c r="D1177" s="16" t="s">
        <v>429</v>
      </c>
      <c r="F1177" s="35"/>
      <c r="G1177" s="35"/>
      <c r="H1177" s="36"/>
      <c r="I1177" s="36"/>
      <c r="J1177" s="36"/>
      <c r="K1177" s="36"/>
      <c r="L1177" s="37"/>
      <c r="M1177" s="19">
        <f>(F1177+G1177+H1177+I1177+J1177+K1177)*100</f>
        <v>0</v>
      </c>
    </row>
    <row r="1178" spans="1:13" x14ac:dyDescent="0.25">
      <c r="A1178" s="16">
        <v>76274</v>
      </c>
      <c r="B1178" s="17" t="s">
        <v>32</v>
      </c>
      <c r="C1178" s="18" t="s">
        <v>1126</v>
      </c>
      <c r="D1178" s="16" t="s">
        <v>429</v>
      </c>
      <c r="F1178" s="35"/>
      <c r="G1178" s="35"/>
      <c r="H1178" s="35"/>
      <c r="I1178" s="36"/>
      <c r="J1178" s="36"/>
      <c r="K1178" s="36"/>
      <c r="L1178" s="37"/>
      <c r="M1178" s="19">
        <f>(F1178+G1178+H1178+I1178+J1178+K1178)*100</f>
        <v>0</v>
      </c>
    </row>
    <row r="1179" spans="1:13" x14ac:dyDescent="0.25">
      <c r="A1179" s="16" t="s">
        <v>671</v>
      </c>
      <c r="B1179" s="17" t="s">
        <v>32</v>
      </c>
      <c r="C1179" s="18" t="s">
        <v>1748</v>
      </c>
      <c r="D1179" s="16" t="s">
        <v>97</v>
      </c>
      <c r="F1179" s="35"/>
      <c r="G1179" s="35"/>
      <c r="H1179" s="36"/>
      <c r="I1179" s="36"/>
      <c r="J1179" s="36"/>
      <c r="K1179" s="36"/>
      <c r="L1179" s="37"/>
      <c r="M1179" s="19">
        <f>(F1179+G1179+H1179+I1179+J1179+K1179)*100</f>
        <v>0</v>
      </c>
    </row>
    <row r="1180" spans="1:13" x14ac:dyDescent="0.25">
      <c r="A1180" s="16" t="s">
        <v>672</v>
      </c>
      <c r="B1180" s="17" t="s">
        <v>32</v>
      </c>
      <c r="C1180" s="18" t="s">
        <v>1749</v>
      </c>
      <c r="D1180" s="16" t="s">
        <v>97</v>
      </c>
      <c r="F1180" s="35"/>
      <c r="G1180" s="35"/>
      <c r="H1180" s="36"/>
      <c r="I1180" s="36"/>
      <c r="J1180" s="36"/>
      <c r="K1180" s="36"/>
      <c r="L1180" s="37"/>
      <c r="M1180" s="19">
        <f>(F1180+G1180+H1180+I1180+J1180+K1180)*100</f>
        <v>0</v>
      </c>
    </row>
    <row r="1181" spans="1:13" x14ac:dyDescent="0.25">
      <c r="A1181" s="16" t="s">
        <v>673</v>
      </c>
      <c r="B1181" s="17" t="s">
        <v>32</v>
      </c>
      <c r="C1181" s="18" t="s">
        <v>1128</v>
      </c>
      <c r="D1181" s="16" t="s">
        <v>97</v>
      </c>
      <c r="F1181" s="35"/>
      <c r="G1181" s="35"/>
      <c r="H1181" s="36"/>
      <c r="I1181" s="36"/>
      <c r="J1181" s="36"/>
      <c r="K1181" s="36"/>
      <c r="L1181" s="37"/>
      <c r="M1181" s="19">
        <f>(F1181+G1181+H1181+I1181+J1181+K1181)*100</f>
        <v>0</v>
      </c>
    </row>
    <row r="1182" spans="1:13" x14ac:dyDescent="0.25">
      <c r="A1182" s="16" t="s">
        <v>674</v>
      </c>
      <c r="B1182" s="17" t="s">
        <v>32</v>
      </c>
      <c r="C1182" s="18" t="s">
        <v>1323</v>
      </c>
      <c r="D1182" s="16" t="s">
        <v>97</v>
      </c>
      <c r="F1182" s="35"/>
      <c r="G1182" s="35"/>
      <c r="H1182" s="36"/>
      <c r="I1182" s="36"/>
      <c r="J1182" s="36"/>
      <c r="K1182" s="36"/>
      <c r="L1182" s="37"/>
      <c r="M1182" s="19">
        <f>(F1182+G1182+H1182+I1182+J1182+K1182)*100</f>
        <v>0</v>
      </c>
    </row>
    <row r="1183" spans="1:13" x14ac:dyDescent="0.25">
      <c r="A1183" s="16" t="s">
        <v>675</v>
      </c>
      <c r="B1183" s="17" t="s">
        <v>32</v>
      </c>
      <c r="C1183" s="18" t="s">
        <v>1324</v>
      </c>
      <c r="D1183" s="16" t="s">
        <v>97</v>
      </c>
      <c r="F1183" s="35"/>
      <c r="G1183" s="35"/>
      <c r="H1183" s="36"/>
      <c r="I1183" s="36"/>
      <c r="J1183" s="36"/>
      <c r="K1183" s="36"/>
      <c r="L1183" s="37"/>
      <c r="M1183" s="19">
        <f>(F1183+G1183+H1183+I1183+J1183+K1183)*100</f>
        <v>0</v>
      </c>
    </row>
    <row r="1184" spans="1:13" x14ac:dyDescent="0.25">
      <c r="A1184" s="16" t="s">
        <v>676</v>
      </c>
      <c r="B1184" s="17" t="s">
        <v>32</v>
      </c>
      <c r="C1184" s="18" t="s">
        <v>1130</v>
      </c>
      <c r="D1184" s="16" t="s">
        <v>97</v>
      </c>
      <c r="F1184" s="35"/>
      <c r="G1184" s="35"/>
      <c r="H1184" s="36"/>
      <c r="I1184" s="36"/>
      <c r="J1184" s="36"/>
      <c r="K1184" s="36"/>
      <c r="L1184" s="37"/>
      <c r="M1184" s="19">
        <f>(F1184+G1184+H1184+I1184+J1184+K1184)*100</f>
        <v>0</v>
      </c>
    </row>
    <row r="1185" spans="1:13" x14ac:dyDescent="0.25">
      <c r="A1185" s="16" t="s">
        <v>677</v>
      </c>
      <c r="B1185" s="17" t="s">
        <v>32</v>
      </c>
      <c r="C1185" s="18" t="s">
        <v>1129</v>
      </c>
      <c r="D1185" s="16" t="s">
        <v>97</v>
      </c>
      <c r="F1185" s="35"/>
      <c r="G1185" s="35"/>
      <c r="H1185" s="36"/>
      <c r="I1185" s="36"/>
      <c r="J1185" s="36"/>
      <c r="K1185" s="36"/>
      <c r="L1185" s="37"/>
      <c r="M1185" s="19">
        <f>(F1185+G1185+H1185+I1185+J1185+K1185)*100</f>
        <v>0</v>
      </c>
    </row>
    <row r="1186" spans="1:13" x14ac:dyDescent="0.25">
      <c r="A1186" s="16" t="s">
        <v>678</v>
      </c>
      <c r="B1186" s="17" t="s">
        <v>32</v>
      </c>
      <c r="C1186" s="18" t="s">
        <v>1127</v>
      </c>
      <c r="D1186" s="16" t="s">
        <v>97</v>
      </c>
      <c r="F1186" s="35"/>
      <c r="G1186" s="35"/>
      <c r="H1186" s="36"/>
      <c r="I1186" s="36"/>
      <c r="J1186" s="36"/>
      <c r="K1186" s="36"/>
      <c r="L1186" s="37"/>
      <c r="M1186" s="19">
        <f>(F1186+G1186+H1186+I1186+J1186+K1186)*100</f>
        <v>0</v>
      </c>
    </row>
    <row r="1187" spans="1:13" x14ac:dyDescent="0.25">
      <c r="A1187" s="16">
        <v>76219</v>
      </c>
      <c r="B1187" s="17" t="s">
        <v>32</v>
      </c>
      <c r="C1187" s="18" t="s">
        <v>85</v>
      </c>
      <c r="D1187" s="16" t="s">
        <v>429</v>
      </c>
      <c r="F1187" s="35"/>
      <c r="G1187" s="35"/>
      <c r="H1187" s="36"/>
      <c r="I1187" s="36"/>
      <c r="J1187" s="36"/>
      <c r="K1187" s="36"/>
      <c r="L1187" s="37"/>
      <c r="M1187" s="19">
        <f>(F1187+G1187+H1187+I1187+J1187+K1187)*100</f>
        <v>0</v>
      </c>
    </row>
    <row r="1188" spans="1:13" x14ac:dyDescent="0.25">
      <c r="A1188" s="16">
        <v>76373</v>
      </c>
      <c r="B1188" s="17" t="s">
        <v>32</v>
      </c>
      <c r="C1188" s="18" t="s">
        <v>1132</v>
      </c>
      <c r="D1188" s="16" t="s">
        <v>429</v>
      </c>
      <c r="F1188" s="35"/>
      <c r="G1188" s="35"/>
      <c r="H1188" s="36"/>
      <c r="I1188" s="36"/>
      <c r="J1188" s="36"/>
      <c r="K1188" s="36"/>
      <c r="L1188" s="37"/>
      <c r="M1188" s="19">
        <f>(F1188+G1188+H1188+I1188+J1188+K1188)*100</f>
        <v>0</v>
      </c>
    </row>
    <row r="1189" spans="1:13" s="6" customFormat="1" x14ac:dyDescent="0.25">
      <c r="A1189" s="16"/>
      <c r="B1189" s="17"/>
      <c r="C1189" s="18"/>
      <c r="D1189" s="16"/>
      <c r="E1189" s="5"/>
      <c r="F1189" s="38"/>
      <c r="G1189" s="38"/>
      <c r="H1189" s="38"/>
      <c r="I1189" s="38"/>
      <c r="J1189" s="38"/>
      <c r="K1189" s="38"/>
      <c r="L1189" s="37"/>
      <c r="M1189" s="20"/>
    </row>
    <row r="1190" spans="1:13" x14ac:dyDescent="0.25">
      <c r="A1190" s="16">
        <v>71473</v>
      </c>
      <c r="B1190" s="17" t="s">
        <v>341</v>
      </c>
      <c r="C1190" s="18" t="s">
        <v>1750</v>
      </c>
      <c r="D1190" s="16" t="s">
        <v>429</v>
      </c>
      <c r="F1190" s="35"/>
      <c r="G1190" s="35"/>
      <c r="H1190" s="36"/>
      <c r="I1190" s="36"/>
      <c r="J1190" s="36"/>
      <c r="K1190" s="36"/>
      <c r="L1190" s="37"/>
      <c r="M1190" s="19">
        <f>(F1190+G1190+H1190+I1190+J1190+K1190)*100</f>
        <v>0</v>
      </c>
    </row>
    <row r="1191" spans="1:13" x14ac:dyDescent="0.25">
      <c r="A1191" s="16">
        <v>71474</v>
      </c>
      <c r="B1191" s="17" t="s">
        <v>341</v>
      </c>
      <c r="C1191" s="18" t="s">
        <v>1751</v>
      </c>
      <c r="D1191" s="16" t="s">
        <v>429</v>
      </c>
      <c r="F1191" s="35"/>
      <c r="G1191" s="35"/>
      <c r="H1191" s="36"/>
      <c r="I1191" s="36"/>
      <c r="J1191" s="36"/>
      <c r="K1191" s="36"/>
      <c r="L1191" s="37"/>
      <c r="M1191" s="19">
        <f>(F1191+G1191+H1191+I1191+J1191+K1191)*100</f>
        <v>0</v>
      </c>
    </row>
    <row r="1192" spans="1:13" x14ac:dyDescent="0.25">
      <c r="A1192" s="16">
        <v>71475</v>
      </c>
      <c r="B1192" s="17" t="s">
        <v>341</v>
      </c>
      <c r="C1192" s="18" t="s">
        <v>1752</v>
      </c>
      <c r="D1192" s="16" t="s">
        <v>429</v>
      </c>
      <c r="F1192" s="35"/>
      <c r="G1192" s="35"/>
      <c r="H1192" s="36"/>
      <c r="I1192" s="36"/>
      <c r="J1192" s="36"/>
      <c r="K1192" s="36"/>
      <c r="L1192" s="37"/>
      <c r="M1192" s="19">
        <f>(F1192+G1192+H1192+I1192+J1192+K1192)*100</f>
        <v>0</v>
      </c>
    </row>
    <row r="1193" spans="1:13" x14ac:dyDescent="0.25">
      <c r="A1193" s="16">
        <v>71476</v>
      </c>
      <c r="B1193" s="17" t="s">
        <v>341</v>
      </c>
      <c r="C1193" s="18" t="s">
        <v>1753</v>
      </c>
      <c r="D1193" s="16" t="s">
        <v>429</v>
      </c>
      <c r="F1193" s="35"/>
      <c r="G1193" s="35"/>
      <c r="H1193" s="36"/>
      <c r="I1193" s="36"/>
      <c r="J1193" s="36"/>
      <c r="K1193" s="36"/>
      <c r="L1193" s="37"/>
      <c r="M1193" s="19">
        <f>(F1193+G1193+H1193+I1193+J1193+K1193)*100</f>
        <v>0</v>
      </c>
    </row>
    <row r="1194" spans="1:13" s="6" customFormat="1" x14ac:dyDescent="0.25">
      <c r="A1194" s="16"/>
      <c r="B1194" s="17"/>
      <c r="C1194" s="18"/>
      <c r="D1194" s="16"/>
      <c r="E1194" s="5"/>
      <c r="F1194" s="38"/>
      <c r="G1194" s="38"/>
      <c r="H1194" s="38"/>
      <c r="I1194" s="38"/>
      <c r="J1194" s="38"/>
      <c r="K1194" s="38"/>
      <c r="L1194" s="37"/>
      <c r="M1194" s="20"/>
    </row>
    <row r="1195" spans="1:13" x14ac:dyDescent="0.25">
      <c r="A1195" s="16">
        <v>73359</v>
      </c>
      <c r="B1195" s="17" t="s">
        <v>33</v>
      </c>
      <c r="C1195" s="18" t="s">
        <v>1133</v>
      </c>
      <c r="D1195" s="16" t="s">
        <v>429</v>
      </c>
      <c r="F1195" s="35"/>
      <c r="G1195" s="35"/>
      <c r="H1195" s="36"/>
      <c r="I1195" s="36"/>
      <c r="J1195" s="36"/>
      <c r="K1195" s="36"/>
      <c r="L1195" s="37"/>
      <c r="M1195" s="19">
        <f>(F1195+G1195+H1195+I1195+J1195+K1195)*100</f>
        <v>0</v>
      </c>
    </row>
    <row r="1196" spans="1:13" s="6" customFormat="1" x14ac:dyDescent="0.25">
      <c r="A1196" s="16"/>
      <c r="B1196" s="17"/>
      <c r="C1196" s="18"/>
      <c r="D1196" s="16"/>
      <c r="E1196" s="5"/>
      <c r="F1196" s="38"/>
      <c r="G1196" s="38"/>
      <c r="H1196" s="38"/>
      <c r="I1196" s="38"/>
      <c r="J1196" s="38"/>
      <c r="K1196" s="38"/>
      <c r="L1196" s="37"/>
      <c r="M1196" s="20"/>
    </row>
    <row r="1197" spans="1:13" x14ac:dyDescent="0.25">
      <c r="A1197" s="16">
        <v>70781</v>
      </c>
      <c r="B1197" s="17" t="s">
        <v>342</v>
      </c>
      <c r="C1197" s="18" t="s">
        <v>1754</v>
      </c>
      <c r="D1197" s="16" t="s">
        <v>429</v>
      </c>
      <c r="F1197" s="35"/>
      <c r="G1197" s="36"/>
      <c r="H1197" s="36"/>
      <c r="I1197" s="36"/>
      <c r="J1197" s="36"/>
      <c r="K1197" s="35"/>
      <c r="L1197" s="37"/>
      <c r="M1197" s="19">
        <f>(F1197+G1197+H1197+I1197+J1197+K1197)*100</f>
        <v>0</v>
      </c>
    </row>
    <row r="1198" spans="1:13" x14ac:dyDescent="0.25">
      <c r="A1198" s="16" t="s">
        <v>679</v>
      </c>
      <c r="B1198" s="17" t="s">
        <v>342</v>
      </c>
      <c r="C1198" s="18" t="s">
        <v>1755</v>
      </c>
      <c r="D1198" s="16" t="s">
        <v>97</v>
      </c>
      <c r="F1198" s="35"/>
      <c r="G1198" s="36"/>
      <c r="H1198" s="36"/>
      <c r="I1198" s="36"/>
      <c r="J1198" s="36"/>
      <c r="K1198" s="35"/>
      <c r="L1198" s="37"/>
      <c r="M1198" s="19">
        <f>(F1198+G1198+H1198+I1198+J1198+K1198)*100</f>
        <v>0</v>
      </c>
    </row>
    <row r="1199" spans="1:13" x14ac:dyDescent="0.25">
      <c r="A1199" s="16" t="s">
        <v>680</v>
      </c>
      <c r="B1199" s="17" t="s">
        <v>343</v>
      </c>
      <c r="C1199" s="18" t="s">
        <v>1756</v>
      </c>
      <c r="D1199" s="16" t="s">
        <v>97</v>
      </c>
      <c r="F1199" s="35"/>
      <c r="G1199" s="36"/>
      <c r="H1199" s="36"/>
      <c r="I1199" s="36"/>
      <c r="J1199" s="36"/>
      <c r="K1199" s="35"/>
      <c r="L1199" s="37"/>
      <c r="M1199" s="19">
        <f>(F1199+G1199+H1199+I1199+J1199+K1199)*100</f>
        <v>0</v>
      </c>
    </row>
    <row r="1200" spans="1:13" x14ac:dyDescent="0.25">
      <c r="A1200" s="16" t="s">
        <v>681</v>
      </c>
      <c r="B1200" s="17" t="s">
        <v>343</v>
      </c>
      <c r="C1200" s="18" t="s">
        <v>1757</v>
      </c>
      <c r="D1200" s="16" t="s">
        <v>429</v>
      </c>
      <c r="F1200" s="35"/>
      <c r="G1200" s="36"/>
      <c r="H1200" s="36"/>
      <c r="I1200" s="36"/>
      <c r="J1200" s="36"/>
      <c r="K1200" s="36"/>
      <c r="L1200" s="37"/>
      <c r="M1200" s="19">
        <f>(F1200+G1200+H1200+I1200+J1200+K1200)*100</f>
        <v>0</v>
      </c>
    </row>
    <row r="1201" spans="1:13" x14ac:dyDescent="0.25">
      <c r="A1201" s="16" t="s">
        <v>682</v>
      </c>
      <c r="B1201" s="17" t="s">
        <v>343</v>
      </c>
      <c r="C1201" s="18" t="s">
        <v>1757</v>
      </c>
      <c r="D1201" s="16" t="s">
        <v>97</v>
      </c>
      <c r="F1201" s="35"/>
      <c r="G1201" s="36"/>
      <c r="H1201" s="36"/>
      <c r="I1201" s="36"/>
      <c r="J1201" s="36"/>
      <c r="K1201" s="36"/>
      <c r="L1201" s="37"/>
      <c r="M1201" s="19">
        <f>(F1201+G1201+H1201+I1201+J1201+K1201)*100</f>
        <v>0</v>
      </c>
    </row>
    <row r="1202" spans="1:13" x14ac:dyDescent="0.25">
      <c r="A1202" s="16">
        <v>70753</v>
      </c>
      <c r="B1202" s="17" t="s">
        <v>343</v>
      </c>
      <c r="C1202" s="18" t="s">
        <v>1758</v>
      </c>
      <c r="D1202" s="16" t="s">
        <v>429</v>
      </c>
      <c r="F1202" s="35"/>
      <c r="G1202" s="36"/>
      <c r="H1202" s="36"/>
      <c r="I1202" s="36"/>
      <c r="J1202" s="36"/>
      <c r="K1202" s="35"/>
      <c r="L1202" s="37"/>
      <c r="M1202" s="19">
        <f>(F1202+G1202+H1202+I1202+J1202+K1202)*100</f>
        <v>0</v>
      </c>
    </row>
    <row r="1203" spans="1:13" s="6" customFormat="1" x14ac:dyDescent="0.25">
      <c r="A1203" s="16"/>
      <c r="B1203" s="17"/>
      <c r="C1203" s="18"/>
      <c r="D1203" s="16"/>
      <c r="E1203" s="5"/>
      <c r="F1203" s="38"/>
      <c r="G1203" s="38"/>
      <c r="H1203" s="38"/>
      <c r="I1203" s="38"/>
      <c r="J1203" s="38"/>
      <c r="K1203" s="38"/>
      <c r="L1203" s="37"/>
      <c r="M1203" s="20"/>
    </row>
    <row r="1204" spans="1:13" x14ac:dyDescent="0.25">
      <c r="A1204" s="16">
        <v>73361</v>
      </c>
      <c r="B1204" s="17" t="s">
        <v>344</v>
      </c>
      <c r="C1204" s="18" t="s">
        <v>1134</v>
      </c>
      <c r="D1204" s="16" t="s">
        <v>429</v>
      </c>
      <c r="F1204" s="35"/>
      <c r="G1204" s="35"/>
      <c r="H1204" s="36"/>
      <c r="I1204" s="36"/>
      <c r="J1204" s="36"/>
      <c r="K1204" s="36"/>
      <c r="L1204" s="37"/>
      <c r="M1204" s="19">
        <f>(F1204+G1204+H1204+I1204+J1204+K1204)*100</f>
        <v>0</v>
      </c>
    </row>
    <row r="1205" spans="1:13" s="6" customFormat="1" x14ac:dyDescent="0.25">
      <c r="A1205" s="16"/>
      <c r="B1205" s="17"/>
      <c r="C1205" s="18"/>
      <c r="D1205" s="16"/>
      <c r="E1205" s="5"/>
      <c r="F1205" s="38"/>
      <c r="G1205" s="38"/>
      <c r="H1205" s="38"/>
      <c r="I1205" s="38"/>
      <c r="J1205" s="38"/>
      <c r="K1205" s="38"/>
      <c r="L1205" s="37"/>
      <c r="M1205" s="20"/>
    </row>
    <row r="1206" spans="1:13" x14ac:dyDescent="0.25">
      <c r="A1206" s="16">
        <v>9500</v>
      </c>
      <c r="B1206" s="17" t="s">
        <v>345</v>
      </c>
      <c r="C1206" s="18" t="s">
        <v>1759</v>
      </c>
      <c r="D1206" s="16" t="s">
        <v>431</v>
      </c>
      <c r="F1206" s="35"/>
      <c r="G1206" s="36"/>
      <c r="H1206" s="36"/>
      <c r="I1206" s="35"/>
      <c r="J1206" s="35"/>
      <c r="K1206" s="35"/>
      <c r="L1206" s="37"/>
      <c r="M1206" s="19">
        <f>(F1206+G1206+H1206+I1206+J1206+K1206)*82</f>
        <v>0</v>
      </c>
    </row>
    <row r="1207" spans="1:13" x14ac:dyDescent="0.25">
      <c r="A1207" s="16">
        <v>9502</v>
      </c>
      <c r="B1207" s="17" t="s">
        <v>345</v>
      </c>
      <c r="C1207" s="18" t="s">
        <v>1760</v>
      </c>
      <c r="D1207" s="16" t="s">
        <v>431</v>
      </c>
      <c r="F1207" s="35"/>
      <c r="G1207" s="36"/>
      <c r="H1207" s="36"/>
      <c r="I1207" s="35"/>
      <c r="J1207" s="35"/>
      <c r="K1207" s="35"/>
      <c r="L1207" s="37"/>
      <c r="M1207" s="19">
        <f>(F1207+G1207+H1207+I1207+J1207+K1207)*82</f>
        <v>0</v>
      </c>
    </row>
    <row r="1208" spans="1:13" x14ac:dyDescent="0.25">
      <c r="A1208" s="16">
        <v>9503</v>
      </c>
      <c r="B1208" s="17" t="s">
        <v>345</v>
      </c>
      <c r="C1208" s="18" t="s">
        <v>1761</v>
      </c>
      <c r="D1208" s="16" t="s">
        <v>431</v>
      </c>
      <c r="F1208" s="35"/>
      <c r="G1208" s="36"/>
      <c r="H1208" s="36"/>
      <c r="I1208" s="35"/>
      <c r="J1208" s="35"/>
      <c r="K1208" s="35"/>
      <c r="L1208" s="37"/>
      <c r="M1208" s="19">
        <f>(F1208+G1208+H1208+I1208+J1208+K1208)*82</f>
        <v>0</v>
      </c>
    </row>
    <row r="1209" spans="1:13" x14ac:dyDescent="0.25">
      <c r="A1209" s="16">
        <v>9504</v>
      </c>
      <c r="B1209" s="17" t="s">
        <v>345</v>
      </c>
      <c r="C1209" s="18" t="s">
        <v>1762</v>
      </c>
      <c r="D1209" s="16" t="s">
        <v>431</v>
      </c>
      <c r="F1209" s="35"/>
      <c r="G1209" s="36"/>
      <c r="H1209" s="36"/>
      <c r="I1209" s="35"/>
      <c r="J1209" s="35"/>
      <c r="K1209" s="35"/>
      <c r="L1209" s="37"/>
      <c r="M1209" s="19">
        <f>(F1209+G1209+H1209+I1209+J1209+K1209)*82</f>
        <v>0</v>
      </c>
    </row>
    <row r="1210" spans="1:13" x14ac:dyDescent="0.25">
      <c r="A1210" s="16">
        <v>9505</v>
      </c>
      <c r="B1210" s="17" t="s">
        <v>345</v>
      </c>
      <c r="C1210" s="18" t="s">
        <v>1763</v>
      </c>
      <c r="D1210" s="16" t="s">
        <v>431</v>
      </c>
      <c r="F1210" s="35"/>
      <c r="G1210" s="36"/>
      <c r="H1210" s="36"/>
      <c r="I1210" s="35"/>
      <c r="J1210" s="35"/>
      <c r="K1210" s="35"/>
      <c r="L1210" s="37"/>
      <c r="M1210" s="19">
        <f>(F1210+G1210+H1210+I1210+J1210+K1210)*82</f>
        <v>0</v>
      </c>
    </row>
    <row r="1211" spans="1:13" x14ac:dyDescent="0.25">
      <c r="A1211" s="16">
        <v>9499</v>
      </c>
      <c r="B1211" s="17" t="s">
        <v>346</v>
      </c>
      <c r="C1211" s="18" t="s">
        <v>1764</v>
      </c>
      <c r="D1211" s="16" t="s">
        <v>431</v>
      </c>
      <c r="F1211" s="35"/>
      <c r="G1211" s="36"/>
      <c r="H1211" s="36"/>
      <c r="I1211" s="35"/>
      <c r="J1211" s="35"/>
      <c r="K1211" s="35"/>
      <c r="L1211" s="37"/>
      <c r="M1211" s="19">
        <f>(F1211+G1211+H1211+I1211+J1211+K1211)*82</f>
        <v>0</v>
      </c>
    </row>
    <row r="1212" spans="1:13" x14ac:dyDescent="0.25">
      <c r="A1212" s="16">
        <v>9501</v>
      </c>
      <c r="B1212" s="17" t="s">
        <v>346</v>
      </c>
      <c r="C1212" s="18" t="s">
        <v>1765</v>
      </c>
      <c r="D1212" s="16" t="s">
        <v>431</v>
      </c>
      <c r="F1212" s="35"/>
      <c r="G1212" s="36"/>
      <c r="H1212" s="36"/>
      <c r="I1212" s="35"/>
      <c r="J1212" s="35"/>
      <c r="K1212" s="35"/>
      <c r="L1212" s="37"/>
      <c r="M1212" s="19">
        <f>(F1212+G1212+H1212+I1212+J1212+K1212)*82</f>
        <v>0</v>
      </c>
    </row>
    <row r="1213" spans="1:13" s="6" customFormat="1" x14ac:dyDescent="0.25">
      <c r="A1213" s="16"/>
      <c r="B1213" s="17"/>
      <c r="C1213" s="18"/>
      <c r="D1213" s="16"/>
      <c r="E1213" s="5"/>
      <c r="F1213" s="38"/>
      <c r="G1213" s="38"/>
      <c r="H1213" s="38"/>
      <c r="I1213" s="38"/>
      <c r="J1213" s="38"/>
      <c r="K1213" s="38"/>
      <c r="L1213" s="37"/>
      <c r="M1213" s="20"/>
    </row>
    <row r="1214" spans="1:13" x14ac:dyDescent="0.25">
      <c r="A1214" s="16">
        <v>13309</v>
      </c>
      <c r="B1214" s="17" t="s">
        <v>347</v>
      </c>
      <c r="C1214" s="18" t="s">
        <v>1325</v>
      </c>
      <c r="D1214" s="16" t="s">
        <v>429</v>
      </c>
      <c r="F1214" s="35"/>
      <c r="G1214" s="35"/>
      <c r="H1214" s="36"/>
      <c r="I1214" s="36"/>
      <c r="J1214" s="36"/>
      <c r="K1214" s="36"/>
      <c r="L1214" s="37"/>
      <c r="M1214" s="19">
        <f>(F1214+G1214+H1214+I1214+J1214+K1214)*100</f>
        <v>0</v>
      </c>
    </row>
    <row r="1215" spans="1:13" x14ac:dyDescent="0.25">
      <c r="A1215" s="16">
        <v>73358</v>
      </c>
      <c r="B1215" s="17" t="s">
        <v>347</v>
      </c>
      <c r="C1215" s="18" t="s">
        <v>1135</v>
      </c>
      <c r="D1215" s="16" t="s">
        <v>429</v>
      </c>
      <c r="F1215" s="35"/>
      <c r="G1215" s="35"/>
      <c r="H1215" s="36"/>
      <c r="I1215" s="36"/>
      <c r="J1215" s="36"/>
      <c r="K1215" s="36"/>
      <c r="L1215" s="37"/>
      <c r="M1215" s="19">
        <f>(F1215+G1215+H1215+I1215+J1215+K1215)*100</f>
        <v>0</v>
      </c>
    </row>
    <row r="1216" spans="1:13" s="6" customFormat="1" x14ac:dyDescent="0.25">
      <c r="A1216" s="16"/>
      <c r="B1216" s="17"/>
      <c r="C1216" s="18"/>
      <c r="D1216" s="16"/>
      <c r="E1216" s="5"/>
      <c r="F1216" s="38"/>
      <c r="G1216" s="38"/>
      <c r="H1216" s="38"/>
      <c r="I1216" s="38"/>
      <c r="J1216" s="38"/>
      <c r="K1216" s="38"/>
      <c r="L1216" s="37"/>
      <c r="M1216" s="20"/>
    </row>
    <row r="1217" spans="1:13" x14ac:dyDescent="0.25">
      <c r="A1217" s="16" t="s">
        <v>683</v>
      </c>
      <c r="B1217" s="17" t="s">
        <v>348</v>
      </c>
      <c r="C1217" s="18" t="s">
        <v>1766</v>
      </c>
      <c r="D1217" s="16" t="s">
        <v>97</v>
      </c>
      <c r="F1217" s="35"/>
      <c r="G1217" s="36"/>
      <c r="H1217" s="36"/>
      <c r="I1217" s="36"/>
      <c r="J1217" s="36"/>
      <c r="K1217" s="35"/>
      <c r="L1217" s="37"/>
      <c r="M1217" s="19">
        <f>(F1217+G1217+H1217+I1217+J1217+K1217)*100</f>
        <v>0</v>
      </c>
    </row>
    <row r="1218" spans="1:13" x14ac:dyDescent="0.25">
      <c r="A1218" s="16" t="s">
        <v>684</v>
      </c>
      <c r="B1218" s="17" t="s">
        <v>348</v>
      </c>
      <c r="C1218" s="18" t="s">
        <v>1767</v>
      </c>
      <c r="D1218" s="16" t="s">
        <v>97</v>
      </c>
      <c r="F1218" s="35"/>
      <c r="G1218" s="36"/>
      <c r="H1218" s="36"/>
      <c r="I1218" s="36"/>
      <c r="J1218" s="36"/>
      <c r="K1218" s="35"/>
      <c r="L1218" s="37"/>
      <c r="M1218" s="19">
        <f>(F1218+G1218+H1218+I1218+J1218+K1218)*100</f>
        <v>0</v>
      </c>
    </row>
    <row r="1219" spans="1:13" x14ac:dyDescent="0.25">
      <c r="A1219" s="16" t="s">
        <v>685</v>
      </c>
      <c r="B1219" s="17" t="s">
        <v>348</v>
      </c>
      <c r="C1219" s="18" t="s">
        <v>1768</v>
      </c>
      <c r="D1219" s="16" t="s">
        <v>97</v>
      </c>
      <c r="F1219" s="35"/>
      <c r="G1219" s="36"/>
      <c r="H1219" s="36"/>
      <c r="I1219" s="36"/>
      <c r="J1219" s="36"/>
      <c r="K1219" s="35"/>
      <c r="L1219" s="37"/>
      <c r="M1219" s="19">
        <f>(F1219+G1219+H1219+I1219+J1219+K1219)*100</f>
        <v>0</v>
      </c>
    </row>
    <row r="1220" spans="1:13" x14ac:dyDescent="0.25">
      <c r="A1220" s="16" t="s">
        <v>686</v>
      </c>
      <c r="B1220" s="17" t="s">
        <v>348</v>
      </c>
      <c r="C1220" s="18" t="s">
        <v>1769</v>
      </c>
      <c r="D1220" s="16" t="s">
        <v>97</v>
      </c>
      <c r="F1220" s="35"/>
      <c r="G1220" s="36"/>
      <c r="H1220" s="36"/>
      <c r="I1220" s="36"/>
      <c r="J1220" s="36"/>
      <c r="K1220" s="35"/>
      <c r="L1220" s="37"/>
      <c r="M1220" s="19">
        <f>(F1220+G1220+H1220+I1220+J1220+K1220)*100</f>
        <v>0</v>
      </c>
    </row>
    <row r="1221" spans="1:13" x14ac:dyDescent="0.25">
      <c r="A1221" s="16" t="s">
        <v>687</v>
      </c>
      <c r="B1221" s="17" t="s">
        <v>348</v>
      </c>
      <c r="C1221" s="18" t="s">
        <v>1770</v>
      </c>
      <c r="D1221" s="16" t="s">
        <v>97</v>
      </c>
      <c r="F1221" s="35"/>
      <c r="G1221" s="36"/>
      <c r="H1221" s="36"/>
      <c r="I1221" s="36"/>
      <c r="J1221" s="36"/>
      <c r="K1221" s="35"/>
      <c r="L1221" s="37"/>
      <c r="M1221" s="19">
        <f>(F1221+G1221+H1221+I1221+J1221+K1221)*100</f>
        <v>0</v>
      </c>
    </row>
    <row r="1222" spans="1:13" x14ac:dyDescent="0.25">
      <c r="A1222" s="16" t="s">
        <v>688</v>
      </c>
      <c r="B1222" s="17" t="s">
        <v>348</v>
      </c>
      <c r="C1222" s="18" t="s">
        <v>1771</v>
      </c>
      <c r="D1222" s="16" t="s">
        <v>97</v>
      </c>
      <c r="F1222" s="35"/>
      <c r="G1222" s="36"/>
      <c r="H1222" s="36"/>
      <c r="I1222" s="36"/>
      <c r="J1222" s="36"/>
      <c r="K1222" s="35"/>
      <c r="L1222" s="37"/>
      <c r="M1222" s="19">
        <f>(F1222+G1222+H1222+I1222+J1222+K1222)*100</f>
        <v>0</v>
      </c>
    </row>
    <row r="1223" spans="1:13" x14ac:dyDescent="0.25">
      <c r="A1223" s="16" t="s">
        <v>689</v>
      </c>
      <c r="B1223" s="17" t="s">
        <v>348</v>
      </c>
      <c r="C1223" s="18" t="s">
        <v>1772</v>
      </c>
      <c r="D1223" s="16" t="s">
        <v>97</v>
      </c>
      <c r="F1223" s="35"/>
      <c r="G1223" s="36"/>
      <c r="H1223" s="36"/>
      <c r="I1223" s="36"/>
      <c r="J1223" s="36"/>
      <c r="K1223" s="35"/>
      <c r="L1223" s="37"/>
      <c r="M1223" s="19">
        <f>(F1223+G1223+H1223+I1223+J1223+K1223)*100</f>
        <v>0</v>
      </c>
    </row>
    <row r="1224" spans="1:13" x14ac:dyDescent="0.25">
      <c r="A1224" s="16" t="s">
        <v>690</v>
      </c>
      <c r="B1224" s="17" t="s">
        <v>349</v>
      </c>
      <c r="C1224" s="18" t="s">
        <v>1136</v>
      </c>
      <c r="D1224" s="16" t="s">
        <v>97</v>
      </c>
      <c r="F1224" s="35"/>
      <c r="G1224" s="36"/>
      <c r="H1224" s="36"/>
      <c r="I1224" s="36"/>
      <c r="J1224" s="36"/>
      <c r="K1224" s="35"/>
      <c r="L1224" s="37"/>
      <c r="M1224" s="19">
        <f>(F1224+G1224+H1224+I1224+J1224+K1224)*100</f>
        <v>0</v>
      </c>
    </row>
    <row r="1225" spans="1:13" s="6" customFormat="1" x14ac:dyDescent="0.25">
      <c r="A1225" s="16"/>
      <c r="B1225" s="17"/>
      <c r="C1225" s="18"/>
      <c r="D1225" s="16"/>
      <c r="E1225" s="5"/>
      <c r="F1225" s="38"/>
      <c r="G1225" s="38"/>
      <c r="H1225" s="38"/>
      <c r="I1225" s="38"/>
      <c r="J1225" s="38"/>
      <c r="K1225" s="38"/>
      <c r="L1225" s="37"/>
      <c r="M1225" s="20"/>
    </row>
    <row r="1226" spans="1:13" x14ac:dyDescent="0.25">
      <c r="A1226" s="16">
        <v>73355</v>
      </c>
      <c r="B1226" s="17" t="s">
        <v>350</v>
      </c>
      <c r="C1226" s="18" t="s">
        <v>350</v>
      </c>
      <c r="D1226" s="16" t="s">
        <v>429</v>
      </c>
      <c r="F1226" s="35"/>
      <c r="G1226" s="35"/>
      <c r="H1226" s="36"/>
      <c r="I1226" s="36"/>
      <c r="J1226" s="36"/>
      <c r="K1226" s="36"/>
      <c r="L1226" s="37"/>
      <c r="M1226" s="19">
        <f>(F1226+G1226+H1226+I1226+J1226+K1226)*100</f>
        <v>0</v>
      </c>
    </row>
    <row r="1227" spans="1:13" x14ac:dyDescent="0.25">
      <c r="A1227" s="16">
        <v>73356</v>
      </c>
      <c r="B1227" s="17" t="s">
        <v>351</v>
      </c>
      <c r="C1227" s="18" t="s">
        <v>351</v>
      </c>
      <c r="D1227" s="16" t="s">
        <v>429</v>
      </c>
      <c r="F1227" s="35"/>
      <c r="G1227" s="35"/>
      <c r="H1227" s="36"/>
      <c r="I1227" s="36"/>
      <c r="J1227" s="36"/>
      <c r="K1227" s="36"/>
      <c r="L1227" s="37"/>
      <c r="M1227" s="19">
        <f>(F1227+G1227+H1227+I1227+J1227+K1227)*100</f>
        <v>0</v>
      </c>
    </row>
    <row r="1228" spans="1:13" x14ac:dyDescent="0.25">
      <c r="A1228" s="16">
        <v>73357</v>
      </c>
      <c r="B1228" s="17" t="s">
        <v>352</v>
      </c>
      <c r="C1228" s="18" t="s">
        <v>352</v>
      </c>
      <c r="D1228" s="16" t="s">
        <v>429</v>
      </c>
      <c r="F1228" s="35"/>
      <c r="G1228" s="35"/>
      <c r="H1228" s="36"/>
      <c r="I1228" s="36"/>
      <c r="J1228" s="36"/>
      <c r="K1228" s="36"/>
      <c r="L1228" s="37"/>
      <c r="M1228" s="19">
        <f>(F1228+G1228+H1228+I1228+J1228+K1228)*100</f>
        <v>0</v>
      </c>
    </row>
    <row r="1229" spans="1:13" s="6" customFormat="1" x14ac:dyDescent="0.25">
      <c r="A1229" s="16"/>
      <c r="B1229" s="17"/>
      <c r="C1229" s="18"/>
      <c r="D1229" s="16"/>
      <c r="E1229" s="5"/>
      <c r="F1229" s="38"/>
      <c r="G1229" s="38"/>
      <c r="H1229" s="38"/>
      <c r="I1229" s="38"/>
      <c r="J1229" s="38"/>
      <c r="K1229" s="38"/>
      <c r="L1229" s="37"/>
      <c r="M1229" s="20"/>
    </row>
    <row r="1230" spans="1:13" x14ac:dyDescent="0.25">
      <c r="A1230" s="16">
        <v>72949</v>
      </c>
      <c r="B1230" s="17" t="s">
        <v>34</v>
      </c>
      <c r="C1230" s="18" t="s">
        <v>1773</v>
      </c>
      <c r="D1230" s="16" t="s">
        <v>97</v>
      </c>
      <c r="F1230" s="35"/>
      <c r="G1230" s="36"/>
      <c r="H1230" s="36"/>
      <c r="I1230" s="36"/>
      <c r="J1230" s="36"/>
      <c r="K1230" s="36"/>
      <c r="L1230" s="37"/>
      <c r="M1230" s="19">
        <f>(F1230+G1230+H1230+I1230+J1230+K1230)*100</f>
        <v>0</v>
      </c>
    </row>
    <row r="1231" spans="1:13" x14ac:dyDescent="0.25">
      <c r="A1231" s="16" t="s">
        <v>691</v>
      </c>
      <c r="B1231" s="17" t="s">
        <v>34</v>
      </c>
      <c r="C1231" s="18" t="s">
        <v>94</v>
      </c>
      <c r="D1231" s="16" t="s">
        <v>429</v>
      </c>
      <c r="F1231" s="35"/>
      <c r="G1231" s="36"/>
      <c r="H1231" s="36"/>
      <c r="I1231" s="36"/>
      <c r="J1231" s="36"/>
      <c r="K1231" s="36"/>
      <c r="L1231" s="37"/>
      <c r="M1231" s="19">
        <f>(F1231+G1231+H1231+I1231+J1231+K1231)*100</f>
        <v>0</v>
      </c>
    </row>
    <row r="1232" spans="1:13" x14ac:dyDescent="0.25">
      <c r="A1232" s="16" t="s">
        <v>692</v>
      </c>
      <c r="B1232" s="17" t="s">
        <v>34</v>
      </c>
      <c r="C1232" s="18" t="s">
        <v>94</v>
      </c>
      <c r="D1232" s="16" t="s">
        <v>97</v>
      </c>
      <c r="F1232" s="35"/>
      <c r="G1232" s="36"/>
      <c r="H1232" s="36"/>
      <c r="I1232" s="36"/>
      <c r="J1232" s="36"/>
      <c r="K1232" s="36"/>
      <c r="L1232" s="37"/>
      <c r="M1232" s="19">
        <f>(F1232+G1232+H1232+I1232+J1232+K1232)*100</f>
        <v>0</v>
      </c>
    </row>
    <row r="1233" spans="1:13" x14ac:dyDescent="0.25">
      <c r="A1233" s="16">
        <v>76430</v>
      </c>
      <c r="B1233" s="17" t="s">
        <v>91</v>
      </c>
      <c r="C1233" s="18" t="s">
        <v>1774</v>
      </c>
      <c r="D1233" s="16" t="s">
        <v>97</v>
      </c>
      <c r="F1233" s="35"/>
      <c r="G1233" s="36"/>
      <c r="H1233" s="36"/>
      <c r="I1233" s="36"/>
      <c r="J1233" s="36"/>
      <c r="K1233" s="36"/>
      <c r="L1233" s="37"/>
      <c r="M1233" s="19">
        <f>(F1233+G1233+H1233+I1233+J1233+K1233)*100</f>
        <v>0</v>
      </c>
    </row>
    <row r="1234" spans="1:13" x14ac:dyDescent="0.25">
      <c r="A1234" s="16">
        <v>9708</v>
      </c>
      <c r="B1234" s="17" t="s">
        <v>91</v>
      </c>
      <c r="C1234" s="18" t="s">
        <v>1775</v>
      </c>
      <c r="D1234" s="16" t="s">
        <v>97</v>
      </c>
      <c r="F1234" s="35"/>
      <c r="G1234" s="36"/>
      <c r="H1234" s="36"/>
      <c r="I1234" s="36"/>
      <c r="J1234" s="36"/>
      <c r="K1234" s="36"/>
      <c r="L1234" s="37"/>
      <c r="M1234" s="19">
        <f>(F1234+G1234+H1234+I1234+J1234+K1234)*100</f>
        <v>0</v>
      </c>
    </row>
    <row r="1235" spans="1:13" x14ac:dyDescent="0.25">
      <c r="A1235" s="16">
        <v>9709</v>
      </c>
      <c r="B1235" s="17" t="s">
        <v>91</v>
      </c>
      <c r="C1235" s="18" t="s">
        <v>1776</v>
      </c>
      <c r="D1235" s="16" t="s">
        <v>97</v>
      </c>
      <c r="F1235" s="35"/>
      <c r="G1235" s="36"/>
      <c r="H1235" s="36"/>
      <c r="I1235" s="36"/>
      <c r="J1235" s="36"/>
      <c r="K1235" s="36"/>
      <c r="L1235" s="37"/>
      <c r="M1235" s="19">
        <f>(F1235+G1235+H1235+I1235+J1235+K1235)*100</f>
        <v>0</v>
      </c>
    </row>
    <row r="1236" spans="1:13" x14ac:dyDescent="0.25">
      <c r="A1236" s="16">
        <v>76433</v>
      </c>
      <c r="B1236" s="17" t="s">
        <v>91</v>
      </c>
      <c r="C1236" s="18" t="s">
        <v>1777</v>
      </c>
      <c r="D1236" s="16" t="s">
        <v>97</v>
      </c>
      <c r="F1236" s="35"/>
      <c r="G1236" s="36"/>
      <c r="H1236" s="36"/>
      <c r="I1236" s="36"/>
      <c r="J1236" s="36"/>
      <c r="K1236" s="36"/>
      <c r="L1236" s="37"/>
      <c r="M1236" s="19">
        <f>(F1236+G1236+H1236+I1236+J1236+K1236)*100</f>
        <v>0</v>
      </c>
    </row>
    <row r="1237" spans="1:13" x14ac:dyDescent="0.25">
      <c r="A1237" s="16">
        <v>13340</v>
      </c>
      <c r="B1237" s="17" t="s">
        <v>91</v>
      </c>
      <c r="C1237" s="18" t="s">
        <v>1326</v>
      </c>
      <c r="D1237" s="16" t="s">
        <v>97</v>
      </c>
      <c r="F1237" s="35"/>
      <c r="G1237" s="36"/>
      <c r="H1237" s="36"/>
      <c r="I1237" s="36"/>
      <c r="J1237" s="36"/>
      <c r="K1237" s="36"/>
      <c r="L1237" s="37"/>
      <c r="M1237" s="19">
        <f>(F1237+G1237+H1237+I1237+J1237+K1237)*100</f>
        <v>0</v>
      </c>
    </row>
    <row r="1238" spans="1:13" x14ac:dyDescent="0.25">
      <c r="A1238" s="16">
        <v>9506</v>
      </c>
      <c r="B1238" s="17" t="s">
        <v>91</v>
      </c>
      <c r="C1238" s="18" t="s">
        <v>1778</v>
      </c>
      <c r="D1238" s="16" t="s">
        <v>97</v>
      </c>
      <c r="F1238" s="35"/>
      <c r="G1238" s="36"/>
      <c r="H1238" s="36"/>
      <c r="I1238" s="36"/>
      <c r="J1238" s="36"/>
      <c r="K1238" s="36"/>
      <c r="L1238" s="37"/>
      <c r="M1238" s="19">
        <f>(F1238+G1238+H1238+I1238+J1238+K1238)*100</f>
        <v>0</v>
      </c>
    </row>
    <row r="1239" spans="1:13" x14ac:dyDescent="0.25">
      <c r="A1239" s="16">
        <v>9710</v>
      </c>
      <c r="B1239" s="17" t="s">
        <v>91</v>
      </c>
      <c r="C1239" s="18" t="s">
        <v>1779</v>
      </c>
      <c r="D1239" s="16" t="s">
        <v>97</v>
      </c>
      <c r="F1239" s="35"/>
      <c r="G1239" s="36"/>
      <c r="H1239" s="36"/>
      <c r="I1239" s="36"/>
      <c r="J1239" s="36"/>
      <c r="K1239" s="36"/>
      <c r="L1239" s="37"/>
      <c r="M1239" s="19">
        <f>(F1239+G1239+H1239+I1239+J1239+K1239)*100</f>
        <v>0</v>
      </c>
    </row>
    <row r="1240" spans="1:13" x14ac:dyDescent="0.25">
      <c r="A1240" s="16">
        <v>9601</v>
      </c>
      <c r="B1240" s="17" t="s">
        <v>91</v>
      </c>
      <c r="C1240" s="18" t="s">
        <v>1780</v>
      </c>
      <c r="D1240" s="16" t="s">
        <v>97</v>
      </c>
      <c r="F1240" s="35"/>
      <c r="G1240" s="36"/>
      <c r="H1240" s="36"/>
      <c r="I1240" s="36"/>
      <c r="J1240" s="36"/>
      <c r="K1240" s="36"/>
      <c r="L1240" s="37"/>
      <c r="M1240" s="19">
        <f>(F1240+G1240+H1240+I1240+J1240+K1240)*100</f>
        <v>0</v>
      </c>
    </row>
    <row r="1241" spans="1:13" x14ac:dyDescent="0.25">
      <c r="A1241" s="16">
        <v>13341</v>
      </c>
      <c r="B1241" s="17" t="s">
        <v>91</v>
      </c>
      <c r="C1241" s="18" t="s">
        <v>1781</v>
      </c>
      <c r="D1241" s="16" t="s">
        <v>97</v>
      </c>
      <c r="F1241" s="35"/>
      <c r="G1241" s="36"/>
      <c r="H1241" s="36"/>
      <c r="I1241" s="36"/>
      <c r="J1241" s="36"/>
      <c r="K1241" s="36"/>
      <c r="L1241" s="37"/>
      <c r="M1241" s="19">
        <f>(F1241+G1241+H1241+I1241+J1241+K1241)*100</f>
        <v>0</v>
      </c>
    </row>
    <row r="1242" spans="1:13" x14ac:dyDescent="0.25">
      <c r="A1242" s="16">
        <v>72929</v>
      </c>
      <c r="B1242" s="17" t="s">
        <v>353</v>
      </c>
      <c r="C1242" s="18" t="s">
        <v>1142</v>
      </c>
      <c r="D1242" s="16" t="s">
        <v>97</v>
      </c>
      <c r="F1242" s="35"/>
      <c r="G1242" s="36"/>
      <c r="H1242" s="36"/>
      <c r="I1242" s="36"/>
      <c r="J1242" s="36"/>
      <c r="K1242" s="36"/>
      <c r="L1242" s="37"/>
      <c r="M1242" s="19">
        <f>(F1242+G1242+H1242+I1242+J1242+K1242)*100</f>
        <v>0</v>
      </c>
    </row>
    <row r="1243" spans="1:13" x14ac:dyDescent="0.25">
      <c r="A1243" s="16">
        <v>76438</v>
      </c>
      <c r="B1243" s="17" t="s">
        <v>353</v>
      </c>
      <c r="C1243" s="18" t="s">
        <v>1782</v>
      </c>
      <c r="D1243" s="16" t="s">
        <v>97</v>
      </c>
      <c r="F1243" s="35"/>
      <c r="G1243" s="36"/>
      <c r="H1243" s="36"/>
      <c r="I1243" s="36"/>
      <c r="J1243" s="36"/>
      <c r="K1243" s="36"/>
      <c r="L1243" s="37"/>
      <c r="M1243" s="19">
        <f>(F1243+G1243+H1243+I1243+J1243+K1243)*100</f>
        <v>0</v>
      </c>
    </row>
    <row r="1244" spans="1:13" x14ac:dyDescent="0.25">
      <c r="A1244" s="16">
        <v>72984</v>
      </c>
      <c r="B1244" s="17" t="s">
        <v>353</v>
      </c>
      <c r="C1244" s="18" t="s">
        <v>1783</v>
      </c>
      <c r="D1244" s="16" t="s">
        <v>97</v>
      </c>
      <c r="F1244" s="35"/>
      <c r="G1244" s="36"/>
      <c r="H1244" s="36"/>
      <c r="I1244" s="36"/>
      <c r="J1244" s="36"/>
      <c r="K1244" s="36"/>
      <c r="L1244" s="37"/>
      <c r="M1244" s="19">
        <f>(F1244+G1244+H1244+I1244+J1244+K1244)*100</f>
        <v>0</v>
      </c>
    </row>
    <row r="1245" spans="1:13" x14ac:dyDescent="0.25">
      <c r="A1245" s="16">
        <v>72986</v>
      </c>
      <c r="B1245" s="17" t="s">
        <v>353</v>
      </c>
      <c r="C1245" s="18" t="s">
        <v>1784</v>
      </c>
      <c r="D1245" s="16" t="s">
        <v>97</v>
      </c>
      <c r="F1245" s="35"/>
      <c r="G1245" s="36"/>
      <c r="H1245" s="36"/>
      <c r="I1245" s="36"/>
      <c r="J1245" s="36"/>
      <c r="K1245" s="36"/>
      <c r="L1245" s="37"/>
      <c r="M1245" s="19">
        <f>(F1245+G1245+H1245+I1245+J1245+K1245)*100</f>
        <v>0</v>
      </c>
    </row>
    <row r="1246" spans="1:13" x14ac:dyDescent="0.25">
      <c r="A1246" s="16">
        <v>72977</v>
      </c>
      <c r="B1246" s="17" t="s">
        <v>353</v>
      </c>
      <c r="C1246" s="18" t="s">
        <v>1785</v>
      </c>
      <c r="D1246" s="16" t="s">
        <v>97</v>
      </c>
      <c r="F1246" s="35"/>
      <c r="G1246" s="36"/>
      <c r="H1246" s="36"/>
      <c r="I1246" s="36"/>
      <c r="J1246" s="36"/>
      <c r="K1246" s="36"/>
      <c r="L1246" s="37"/>
      <c r="M1246" s="19">
        <f>(F1246+G1246+H1246+I1246+J1246+K1246)*100</f>
        <v>0</v>
      </c>
    </row>
    <row r="1247" spans="1:13" x14ac:dyDescent="0.25">
      <c r="A1247" s="16">
        <v>8520</v>
      </c>
      <c r="B1247" s="17" t="s">
        <v>353</v>
      </c>
      <c r="C1247" s="18" t="s">
        <v>1327</v>
      </c>
      <c r="D1247" s="16" t="s">
        <v>97</v>
      </c>
      <c r="F1247" s="35"/>
      <c r="G1247" s="36"/>
      <c r="H1247" s="36"/>
      <c r="I1247" s="36"/>
      <c r="J1247" s="36"/>
      <c r="K1247" s="36"/>
      <c r="L1247" s="37"/>
      <c r="M1247" s="19">
        <f>(F1247+G1247+H1247+I1247+J1247+K1247)*100</f>
        <v>0</v>
      </c>
    </row>
    <row r="1248" spans="1:13" x14ac:dyDescent="0.25">
      <c r="A1248" s="16">
        <v>76411</v>
      </c>
      <c r="B1248" s="17" t="s">
        <v>353</v>
      </c>
      <c r="C1248" s="18" t="s">
        <v>1143</v>
      </c>
      <c r="D1248" s="16" t="s">
        <v>97</v>
      </c>
      <c r="F1248" s="35"/>
      <c r="G1248" s="36"/>
      <c r="H1248" s="36"/>
      <c r="I1248" s="36"/>
      <c r="J1248" s="36"/>
      <c r="K1248" s="36"/>
      <c r="L1248" s="37"/>
      <c r="M1248" s="19">
        <f>(F1248+G1248+H1248+I1248+J1248+K1248)*100</f>
        <v>0</v>
      </c>
    </row>
    <row r="1249" spans="1:13" x14ac:dyDescent="0.25">
      <c r="A1249" s="16">
        <v>76425</v>
      </c>
      <c r="B1249" s="17" t="s">
        <v>353</v>
      </c>
      <c r="C1249" s="18" t="s">
        <v>1786</v>
      </c>
      <c r="D1249" s="16" t="s">
        <v>97</v>
      </c>
      <c r="F1249" s="35"/>
      <c r="G1249" s="36"/>
      <c r="H1249" s="36"/>
      <c r="I1249" s="36"/>
      <c r="J1249" s="36"/>
      <c r="K1249" s="36"/>
      <c r="L1249" s="37"/>
      <c r="M1249" s="19">
        <f>(F1249+G1249+H1249+I1249+J1249+K1249)*100</f>
        <v>0</v>
      </c>
    </row>
    <row r="1250" spans="1:13" x14ac:dyDescent="0.25">
      <c r="A1250" s="16">
        <v>76410</v>
      </c>
      <c r="B1250" s="17" t="s">
        <v>353</v>
      </c>
      <c r="C1250" s="18" t="s">
        <v>1787</v>
      </c>
      <c r="D1250" s="16" t="s">
        <v>97</v>
      </c>
      <c r="F1250" s="35"/>
      <c r="G1250" s="36"/>
      <c r="H1250" s="36"/>
      <c r="I1250" s="36"/>
      <c r="J1250" s="36"/>
      <c r="K1250" s="36"/>
      <c r="L1250" s="37"/>
      <c r="M1250" s="19">
        <f>(F1250+G1250+H1250+I1250+J1250+K1250)*100</f>
        <v>0</v>
      </c>
    </row>
    <row r="1251" spans="1:13" x14ac:dyDescent="0.25">
      <c r="A1251" s="16">
        <v>76413</v>
      </c>
      <c r="B1251" s="17" t="s">
        <v>353</v>
      </c>
      <c r="C1251" s="18" t="s">
        <v>1139</v>
      </c>
      <c r="D1251" s="16" t="s">
        <v>97</v>
      </c>
      <c r="F1251" s="35"/>
      <c r="G1251" s="36"/>
      <c r="H1251" s="36"/>
      <c r="I1251" s="36"/>
      <c r="J1251" s="36"/>
      <c r="K1251" s="36"/>
      <c r="L1251" s="37"/>
      <c r="M1251" s="19">
        <f>(F1251+G1251+H1251+I1251+J1251+K1251)*100</f>
        <v>0</v>
      </c>
    </row>
    <row r="1252" spans="1:13" x14ac:dyDescent="0.25">
      <c r="A1252" s="16">
        <v>72994</v>
      </c>
      <c r="B1252" s="17" t="s">
        <v>353</v>
      </c>
      <c r="C1252" s="18" t="s">
        <v>1140</v>
      </c>
      <c r="D1252" s="16" t="s">
        <v>97</v>
      </c>
      <c r="F1252" s="35"/>
      <c r="G1252" s="36"/>
      <c r="H1252" s="36"/>
      <c r="I1252" s="36"/>
      <c r="J1252" s="36"/>
      <c r="K1252" s="36"/>
      <c r="L1252" s="37"/>
      <c r="M1252" s="19">
        <f>(F1252+G1252+H1252+I1252+J1252+K1252)*100</f>
        <v>0</v>
      </c>
    </row>
    <row r="1253" spans="1:13" x14ac:dyDescent="0.25">
      <c r="A1253" s="16">
        <v>72992</v>
      </c>
      <c r="B1253" s="17" t="s">
        <v>353</v>
      </c>
      <c r="C1253" s="18" t="s">
        <v>1141</v>
      </c>
      <c r="D1253" s="16" t="s">
        <v>97</v>
      </c>
      <c r="F1253" s="35"/>
      <c r="G1253" s="36"/>
      <c r="H1253" s="36"/>
      <c r="I1253" s="36"/>
      <c r="J1253" s="36"/>
      <c r="K1253" s="36"/>
      <c r="L1253" s="37"/>
      <c r="M1253" s="19">
        <f>(F1253+G1253+H1253+I1253+J1253+K1253)*100</f>
        <v>0</v>
      </c>
    </row>
    <row r="1254" spans="1:13" x14ac:dyDescent="0.25">
      <c r="A1254" s="16">
        <v>76414</v>
      </c>
      <c r="B1254" s="17" t="s">
        <v>353</v>
      </c>
      <c r="C1254" s="18" t="s">
        <v>1138</v>
      </c>
      <c r="D1254" s="16" t="s">
        <v>97</v>
      </c>
      <c r="F1254" s="35"/>
      <c r="G1254" s="36"/>
      <c r="H1254" s="36"/>
      <c r="I1254" s="36"/>
      <c r="J1254" s="36"/>
      <c r="K1254" s="36"/>
      <c r="L1254" s="37"/>
      <c r="M1254" s="19">
        <f>(F1254+G1254+H1254+I1254+J1254+K1254)*100</f>
        <v>0</v>
      </c>
    </row>
    <row r="1255" spans="1:13" x14ac:dyDescent="0.25">
      <c r="A1255" s="16">
        <v>72933</v>
      </c>
      <c r="B1255" s="17" t="s">
        <v>353</v>
      </c>
      <c r="C1255" s="18" t="s">
        <v>1788</v>
      </c>
      <c r="D1255" s="16" t="s">
        <v>97</v>
      </c>
      <c r="F1255" s="35"/>
      <c r="G1255" s="36"/>
      <c r="H1255" s="36"/>
      <c r="I1255" s="36"/>
      <c r="J1255" s="36"/>
      <c r="K1255" s="36"/>
      <c r="L1255" s="37"/>
      <c r="M1255" s="19">
        <f>(F1255+G1255+H1255+I1255+J1255+K1255)*100</f>
        <v>0</v>
      </c>
    </row>
    <row r="1256" spans="1:13" x14ac:dyDescent="0.25">
      <c r="A1256" s="16">
        <v>72934</v>
      </c>
      <c r="B1256" s="17" t="s">
        <v>353</v>
      </c>
      <c r="C1256" s="18" t="s">
        <v>1789</v>
      </c>
      <c r="D1256" s="16" t="s">
        <v>97</v>
      </c>
      <c r="F1256" s="35"/>
      <c r="G1256" s="36"/>
      <c r="H1256" s="36"/>
      <c r="I1256" s="36"/>
      <c r="J1256" s="36"/>
      <c r="K1256" s="36"/>
      <c r="L1256" s="37"/>
      <c r="M1256" s="19">
        <f>(F1256+G1256+H1256+I1256+J1256+K1256)*100</f>
        <v>0</v>
      </c>
    </row>
    <row r="1257" spans="1:13" x14ac:dyDescent="0.25">
      <c r="A1257" s="16">
        <v>76424</v>
      </c>
      <c r="B1257" s="17" t="s">
        <v>353</v>
      </c>
      <c r="C1257" s="18" t="s">
        <v>1790</v>
      </c>
      <c r="D1257" s="16" t="s">
        <v>97</v>
      </c>
      <c r="F1257" s="35"/>
      <c r="G1257" s="36"/>
      <c r="H1257" s="36"/>
      <c r="I1257" s="36"/>
      <c r="J1257" s="36"/>
      <c r="K1257" s="36"/>
      <c r="L1257" s="37"/>
      <c r="M1257" s="19">
        <f>(F1257+G1257+H1257+I1257+J1257+K1257)*100</f>
        <v>0</v>
      </c>
    </row>
    <row r="1258" spans="1:13" x14ac:dyDescent="0.25">
      <c r="A1258" s="16">
        <v>72932</v>
      </c>
      <c r="B1258" s="17" t="s">
        <v>353</v>
      </c>
      <c r="C1258" s="18" t="s">
        <v>1791</v>
      </c>
      <c r="D1258" s="16" t="s">
        <v>97</v>
      </c>
      <c r="F1258" s="35"/>
      <c r="G1258" s="36"/>
      <c r="H1258" s="36"/>
      <c r="I1258" s="36"/>
      <c r="J1258" s="36"/>
      <c r="K1258" s="36"/>
      <c r="L1258" s="37"/>
      <c r="M1258" s="19">
        <f>(F1258+G1258+H1258+I1258+J1258+K1258)*100</f>
        <v>0</v>
      </c>
    </row>
    <row r="1259" spans="1:13" x14ac:dyDescent="0.25">
      <c r="A1259" s="16">
        <v>72924</v>
      </c>
      <c r="B1259" s="17" t="s">
        <v>353</v>
      </c>
      <c r="C1259" s="18" t="s">
        <v>1792</v>
      </c>
      <c r="D1259" s="16" t="s">
        <v>97</v>
      </c>
      <c r="F1259" s="35"/>
      <c r="G1259" s="36"/>
      <c r="H1259" s="36"/>
      <c r="I1259" s="36"/>
      <c r="J1259" s="36"/>
      <c r="K1259" s="36"/>
      <c r="L1259" s="37"/>
      <c r="M1259" s="19">
        <f>(F1259+G1259+H1259+I1259+J1259+K1259)*100</f>
        <v>0</v>
      </c>
    </row>
    <row r="1260" spans="1:13" x14ac:dyDescent="0.25">
      <c r="A1260" s="16">
        <v>72954</v>
      </c>
      <c r="B1260" s="17" t="s">
        <v>353</v>
      </c>
      <c r="C1260" s="18" t="s">
        <v>1793</v>
      </c>
      <c r="D1260" s="16" t="s">
        <v>97</v>
      </c>
      <c r="F1260" s="35"/>
      <c r="G1260" s="36"/>
      <c r="H1260" s="36"/>
      <c r="I1260" s="36"/>
      <c r="J1260" s="36"/>
      <c r="K1260" s="36"/>
      <c r="L1260" s="37"/>
      <c r="M1260" s="19">
        <f>(F1260+G1260+H1260+I1260+J1260+K1260)*100</f>
        <v>0</v>
      </c>
    </row>
    <row r="1261" spans="1:13" x14ac:dyDescent="0.25">
      <c r="A1261" s="16">
        <v>72982</v>
      </c>
      <c r="B1261" s="17" t="s">
        <v>353</v>
      </c>
      <c r="C1261" s="18" t="s">
        <v>1794</v>
      </c>
      <c r="D1261" s="16" t="s">
        <v>97</v>
      </c>
      <c r="F1261" s="35"/>
      <c r="G1261" s="36"/>
      <c r="H1261" s="36"/>
      <c r="I1261" s="36"/>
      <c r="J1261" s="36"/>
      <c r="K1261" s="36"/>
      <c r="L1261" s="37"/>
      <c r="M1261" s="19">
        <f>(F1261+G1261+H1261+I1261+J1261+K1261)*100</f>
        <v>0</v>
      </c>
    </row>
    <row r="1262" spans="1:13" x14ac:dyDescent="0.25">
      <c r="A1262" s="16">
        <v>7302</v>
      </c>
      <c r="B1262" s="17" t="s">
        <v>353</v>
      </c>
      <c r="C1262" s="18" t="s">
        <v>1144</v>
      </c>
      <c r="D1262" s="16" t="s">
        <v>97</v>
      </c>
      <c r="F1262" s="35"/>
      <c r="G1262" s="36"/>
      <c r="H1262" s="36"/>
      <c r="I1262" s="36"/>
      <c r="J1262" s="36"/>
      <c r="K1262" s="36"/>
      <c r="L1262" s="37"/>
      <c r="M1262" s="19">
        <f>(F1262+G1262+H1262+I1262+J1262+K1262)*100</f>
        <v>0</v>
      </c>
    </row>
    <row r="1263" spans="1:13" x14ac:dyDescent="0.25">
      <c r="A1263" s="16">
        <v>9654</v>
      </c>
      <c r="B1263" s="17" t="s">
        <v>353</v>
      </c>
      <c r="C1263" s="18" t="s">
        <v>1145</v>
      </c>
      <c r="D1263" s="16" t="s">
        <v>97</v>
      </c>
      <c r="F1263" s="35"/>
      <c r="G1263" s="36"/>
      <c r="H1263" s="36"/>
      <c r="I1263" s="36"/>
      <c r="J1263" s="36"/>
      <c r="K1263" s="36"/>
      <c r="L1263" s="37"/>
      <c r="M1263" s="19">
        <f>(F1263+G1263+H1263+I1263+J1263+K1263)*100</f>
        <v>0</v>
      </c>
    </row>
    <row r="1264" spans="1:13" x14ac:dyDescent="0.25">
      <c r="A1264" s="16">
        <v>76412</v>
      </c>
      <c r="B1264" s="17" t="s">
        <v>353</v>
      </c>
      <c r="C1264" s="18" t="s">
        <v>1146</v>
      </c>
      <c r="D1264" s="16" t="s">
        <v>97</v>
      </c>
      <c r="F1264" s="35"/>
      <c r="G1264" s="36"/>
      <c r="H1264" s="36"/>
      <c r="I1264" s="36"/>
      <c r="J1264" s="36"/>
      <c r="K1264" s="36"/>
      <c r="L1264" s="37"/>
      <c r="M1264" s="19">
        <f>(F1264+G1264+H1264+I1264+J1264+K1264)*100</f>
        <v>0</v>
      </c>
    </row>
    <row r="1265" spans="1:13" x14ac:dyDescent="0.25">
      <c r="A1265" s="16">
        <v>76415</v>
      </c>
      <c r="B1265" s="17" t="s">
        <v>353</v>
      </c>
      <c r="C1265" s="18" t="s">
        <v>1147</v>
      </c>
      <c r="D1265" s="16" t="s">
        <v>97</v>
      </c>
      <c r="F1265" s="35"/>
      <c r="G1265" s="36"/>
      <c r="H1265" s="36"/>
      <c r="I1265" s="36"/>
      <c r="J1265" s="36"/>
      <c r="K1265" s="36"/>
      <c r="L1265" s="37"/>
      <c r="M1265" s="19">
        <f>(F1265+G1265+H1265+I1265+J1265+K1265)*100</f>
        <v>0</v>
      </c>
    </row>
    <row r="1266" spans="1:13" x14ac:dyDescent="0.25">
      <c r="A1266" s="16">
        <v>72981</v>
      </c>
      <c r="B1266" s="17" t="s">
        <v>353</v>
      </c>
      <c r="C1266" s="18" t="s">
        <v>1148</v>
      </c>
      <c r="D1266" s="16" t="s">
        <v>97</v>
      </c>
      <c r="F1266" s="35"/>
      <c r="G1266" s="36"/>
      <c r="H1266" s="36"/>
      <c r="I1266" s="36"/>
      <c r="J1266" s="36"/>
      <c r="K1266" s="36"/>
      <c r="L1266" s="37"/>
      <c r="M1266" s="19">
        <f>(F1266+G1266+H1266+I1266+J1266+K1266)*100</f>
        <v>0</v>
      </c>
    </row>
    <row r="1267" spans="1:13" x14ac:dyDescent="0.25">
      <c r="A1267" s="16">
        <v>72987</v>
      </c>
      <c r="B1267" s="17" t="s">
        <v>353</v>
      </c>
      <c r="C1267" s="18" t="s">
        <v>1795</v>
      </c>
      <c r="D1267" s="16" t="s">
        <v>97</v>
      </c>
      <c r="F1267" s="35"/>
      <c r="G1267" s="36"/>
      <c r="H1267" s="36"/>
      <c r="I1267" s="36"/>
      <c r="J1267" s="36"/>
      <c r="K1267" s="36"/>
      <c r="L1267" s="37"/>
      <c r="M1267" s="19">
        <f>(F1267+G1267+H1267+I1267+J1267+K1267)*100</f>
        <v>0</v>
      </c>
    </row>
    <row r="1268" spans="1:13" x14ac:dyDescent="0.25">
      <c r="A1268" s="16">
        <v>72979</v>
      </c>
      <c r="B1268" s="17" t="s">
        <v>353</v>
      </c>
      <c r="C1268" s="18" t="s">
        <v>1149</v>
      </c>
      <c r="D1268" s="16" t="s">
        <v>97</v>
      </c>
      <c r="F1268" s="35"/>
      <c r="G1268" s="36"/>
      <c r="H1268" s="36"/>
      <c r="I1268" s="36"/>
      <c r="J1268" s="36"/>
      <c r="K1268" s="36"/>
      <c r="L1268" s="37"/>
      <c r="M1268" s="19">
        <f>(F1268+G1268+H1268+I1268+J1268+K1268)*100</f>
        <v>0</v>
      </c>
    </row>
    <row r="1269" spans="1:13" x14ac:dyDescent="0.25">
      <c r="A1269" s="16">
        <v>72976</v>
      </c>
      <c r="B1269" s="17" t="s">
        <v>353</v>
      </c>
      <c r="C1269" s="18" t="s">
        <v>1796</v>
      </c>
      <c r="D1269" s="16" t="s">
        <v>97</v>
      </c>
      <c r="F1269" s="35"/>
      <c r="G1269" s="36"/>
      <c r="H1269" s="36"/>
      <c r="I1269" s="36"/>
      <c r="J1269" s="36"/>
      <c r="K1269" s="36"/>
      <c r="L1269" s="37"/>
      <c r="M1269" s="19">
        <f>(F1269+G1269+H1269+I1269+J1269+K1269)*100</f>
        <v>0</v>
      </c>
    </row>
    <row r="1270" spans="1:13" x14ac:dyDescent="0.25">
      <c r="A1270" s="16">
        <v>9507</v>
      </c>
      <c r="B1270" s="17" t="s">
        <v>353</v>
      </c>
      <c r="C1270" s="18" t="s">
        <v>1797</v>
      </c>
      <c r="D1270" s="16" t="s">
        <v>97</v>
      </c>
      <c r="F1270" s="35"/>
      <c r="G1270" s="36"/>
      <c r="H1270" s="36"/>
      <c r="I1270" s="36"/>
      <c r="J1270" s="36"/>
      <c r="K1270" s="36"/>
      <c r="L1270" s="37"/>
      <c r="M1270" s="19">
        <f>(F1270+G1270+H1270+I1270+J1270+K1270)*100</f>
        <v>0</v>
      </c>
    </row>
    <row r="1271" spans="1:13" x14ac:dyDescent="0.25">
      <c r="A1271" s="16">
        <v>72989</v>
      </c>
      <c r="B1271" s="17" t="s">
        <v>353</v>
      </c>
      <c r="C1271" s="18" t="s">
        <v>1798</v>
      </c>
      <c r="D1271" s="16" t="s">
        <v>97</v>
      </c>
      <c r="F1271" s="35"/>
      <c r="G1271" s="36"/>
      <c r="H1271" s="36"/>
      <c r="I1271" s="36"/>
      <c r="J1271" s="36"/>
      <c r="K1271" s="36"/>
      <c r="L1271" s="37"/>
      <c r="M1271" s="19">
        <f>(F1271+G1271+H1271+I1271+J1271+K1271)*100</f>
        <v>0</v>
      </c>
    </row>
    <row r="1272" spans="1:13" x14ac:dyDescent="0.25">
      <c r="A1272" s="16">
        <v>76408</v>
      </c>
      <c r="B1272" s="17" t="s">
        <v>353</v>
      </c>
      <c r="C1272" s="18" t="s">
        <v>1799</v>
      </c>
      <c r="D1272" s="16" t="s">
        <v>97</v>
      </c>
      <c r="F1272" s="35"/>
      <c r="G1272" s="36"/>
      <c r="H1272" s="36"/>
      <c r="I1272" s="36"/>
      <c r="J1272" s="36"/>
      <c r="K1272" s="36"/>
      <c r="L1272" s="37"/>
      <c r="M1272" s="19">
        <f>(F1272+G1272+H1272+I1272+J1272+K1272)*100</f>
        <v>0</v>
      </c>
    </row>
    <row r="1273" spans="1:13" x14ac:dyDescent="0.25">
      <c r="A1273" s="16">
        <v>76423</v>
      </c>
      <c r="B1273" s="17" t="s">
        <v>353</v>
      </c>
      <c r="C1273" s="18" t="s">
        <v>1800</v>
      </c>
      <c r="D1273" s="16" t="s">
        <v>97</v>
      </c>
      <c r="F1273" s="35"/>
      <c r="G1273" s="36"/>
      <c r="H1273" s="36"/>
      <c r="I1273" s="36"/>
      <c r="J1273" s="36"/>
      <c r="K1273" s="36"/>
      <c r="L1273" s="37"/>
      <c r="M1273" s="19">
        <f>(F1273+G1273+H1273+I1273+J1273+K1273)*100</f>
        <v>0</v>
      </c>
    </row>
    <row r="1274" spans="1:13" x14ac:dyDescent="0.25">
      <c r="A1274" s="16">
        <v>72937</v>
      </c>
      <c r="B1274" s="17" t="s">
        <v>353</v>
      </c>
      <c r="C1274" s="18" t="s">
        <v>1801</v>
      </c>
      <c r="D1274" s="16" t="s">
        <v>97</v>
      </c>
      <c r="F1274" s="35"/>
      <c r="G1274" s="36"/>
      <c r="H1274" s="36"/>
      <c r="I1274" s="36"/>
      <c r="J1274" s="36"/>
      <c r="K1274" s="36"/>
      <c r="L1274" s="37"/>
      <c r="M1274" s="19">
        <f>(F1274+G1274+H1274+I1274+J1274+K1274)*100</f>
        <v>0</v>
      </c>
    </row>
    <row r="1275" spans="1:13" x14ac:dyDescent="0.25">
      <c r="A1275" s="16">
        <v>76416</v>
      </c>
      <c r="B1275" s="17" t="s">
        <v>353</v>
      </c>
      <c r="C1275" s="18" t="s">
        <v>1150</v>
      </c>
      <c r="D1275" s="16" t="s">
        <v>97</v>
      </c>
      <c r="F1275" s="35"/>
      <c r="G1275" s="36"/>
      <c r="H1275" s="36"/>
      <c r="I1275" s="36"/>
      <c r="J1275" s="36"/>
      <c r="K1275" s="36"/>
      <c r="L1275" s="37"/>
      <c r="M1275" s="19">
        <f>(F1275+G1275+H1275+I1275+J1275+K1275)*100</f>
        <v>0</v>
      </c>
    </row>
    <row r="1276" spans="1:13" x14ac:dyDescent="0.25">
      <c r="A1276" s="16">
        <v>76341</v>
      </c>
      <c r="B1276" s="17" t="s">
        <v>354</v>
      </c>
      <c r="C1276" s="18" t="s">
        <v>1802</v>
      </c>
      <c r="D1276" s="16" t="s">
        <v>97</v>
      </c>
      <c r="F1276" s="35"/>
      <c r="G1276" s="36"/>
      <c r="H1276" s="36"/>
      <c r="I1276" s="36"/>
      <c r="J1276" s="36"/>
      <c r="K1276" s="36"/>
      <c r="L1276" s="37"/>
      <c r="M1276" s="19">
        <f>(F1276+G1276+H1276+I1276+J1276+K1276)*100</f>
        <v>0</v>
      </c>
    </row>
    <row r="1277" spans="1:13" x14ac:dyDescent="0.25">
      <c r="A1277" s="16">
        <v>8102</v>
      </c>
      <c r="B1277" s="17" t="s">
        <v>354</v>
      </c>
      <c r="C1277" s="18" t="s">
        <v>1328</v>
      </c>
      <c r="D1277" s="16" t="s">
        <v>97</v>
      </c>
      <c r="F1277" s="35"/>
      <c r="G1277" s="36"/>
      <c r="H1277" s="36"/>
      <c r="I1277" s="36"/>
      <c r="J1277" s="36"/>
      <c r="K1277" s="36"/>
      <c r="L1277" s="37"/>
      <c r="M1277" s="19">
        <f>(F1277+G1277+H1277+I1277+J1277+K1277)*100</f>
        <v>0</v>
      </c>
    </row>
    <row r="1278" spans="1:13" s="6" customFormat="1" x14ac:dyDescent="0.25">
      <c r="A1278" s="16"/>
      <c r="B1278" s="17"/>
      <c r="C1278" s="18"/>
      <c r="D1278" s="16"/>
      <c r="E1278" s="5"/>
      <c r="F1278" s="38"/>
      <c r="G1278" s="38"/>
      <c r="H1278" s="38"/>
      <c r="I1278" s="38"/>
      <c r="J1278" s="38"/>
      <c r="K1278" s="38"/>
      <c r="L1278" s="37"/>
      <c r="M1278" s="20"/>
    </row>
    <row r="1279" spans="1:13" x14ac:dyDescent="0.25">
      <c r="A1279" s="16">
        <v>78139</v>
      </c>
      <c r="B1279" s="17" t="s">
        <v>35</v>
      </c>
      <c r="C1279" s="18" t="s">
        <v>1151</v>
      </c>
      <c r="D1279" s="16" t="s">
        <v>97</v>
      </c>
      <c r="F1279" s="35"/>
      <c r="G1279" s="35"/>
      <c r="H1279" s="36"/>
      <c r="I1279" s="36"/>
      <c r="J1279" s="35"/>
      <c r="K1279" s="35"/>
      <c r="L1279" s="37"/>
      <c r="M1279" s="19">
        <f>(F1279+G1279+H1279+I1279+J1279+K1279)*100</f>
        <v>0</v>
      </c>
    </row>
    <row r="1280" spans="1:13" x14ac:dyDescent="0.25">
      <c r="A1280" s="16">
        <v>78140</v>
      </c>
      <c r="B1280" s="17" t="s">
        <v>35</v>
      </c>
      <c r="C1280" s="18" t="s">
        <v>1152</v>
      </c>
      <c r="D1280" s="16" t="s">
        <v>97</v>
      </c>
      <c r="F1280" s="35"/>
      <c r="G1280" s="36"/>
      <c r="H1280" s="36"/>
      <c r="I1280" s="36"/>
      <c r="J1280" s="35"/>
      <c r="K1280" s="35"/>
      <c r="L1280" s="37"/>
      <c r="M1280" s="19">
        <f>(F1280+G1280+H1280+I1280+J1280+K1280)*100</f>
        <v>0</v>
      </c>
    </row>
    <row r="1281" spans="1:13" s="6" customFormat="1" x14ac:dyDescent="0.25">
      <c r="A1281" s="16"/>
      <c r="B1281" s="17"/>
      <c r="C1281" s="18"/>
      <c r="D1281" s="16"/>
      <c r="E1281" s="5"/>
      <c r="F1281" s="38"/>
      <c r="G1281" s="38"/>
      <c r="H1281" s="38"/>
      <c r="I1281" s="38"/>
      <c r="J1281" s="38"/>
      <c r="K1281" s="38"/>
      <c r="L1281" s="37"/>
      <c r="M1281" s="20"/>
    </row>
    <row r="1282" spans="1:13" x14ac:dyDescent="0.25">
      <c r="A1282" s="16">
        <v>77318</v>
      </c>
      <c r="B1282" s="17" t="s">
        <v>56</v>
      </c>
      <c r="C1282" s="18" t="s">
        <v>1803</v>
      </c>
      <c r="D1282" s="16" t="s">
        <v>429</v>
      </c>
      <c r="F1282" s="35"/>
      <c r="G1282" s="35"/>
      <c r="H1282" s="36"/>
      <c r="I1282" s="36"/>
      <c r="J1282" s="36"/>
      <c r="K1282" s="36"/>
      <c r="L1282" s="37"/>
      <c r="M1282" s="19">
        <f>(F1282+G1282+H1282+I1282+J1282+K1282)*100</f>
        <v>0</v>
      </c>
    </row>
    <row r="1283" spans="1:13" x14ac:dyDescent="0.25">
      <c r="A1283" s="16">
        <v>78276</v>
      </c>
      <c r="B1283" s="17" t="s">
        <v>56</v>
      </c>
      <c r="C1283" s="18" t="s">
        <v>1804</v>
      </c>
      <c r="D1283" s="16" t="s">
        <v>429</v>
      </c>
      <c r="F1283" s="35"/>
      <c r="G1283" s="35"/>
      <c r="H1283" s="36"/>
      <c r="I1283" s="36"/>
      <c r="J1283" s="36"/>
      <c r="K1283" s="36"/>
      <c r="L1283" s="37"/>
      <c r="M1283" s="19">
        <f>(F1283+G1283+H1283+I1283+J1283+K1283)*100</f>
        <v>0</v>
      </c>
    </row>
    <row r="1284" spans="1:13" x14ac:dyDescent="0.25">
      <c r="A1284" s="16">
        <v>77306</v>
      </c>
      <c r="B1284" s="17" t="s">
        <v>56</v>
      </c>
      <c r="C1284" s="18" t="s">
        <v>1805</v>
      </c>
      <c r="D1284" s="16" t="s">
        <v>429</v>
      </c>
      <c r="F1284" s="35"/>
      <c r="G1284" s="35"/>
      <c r="H1284" s="36"/>
      <c r="I1284" s="36"/>
      <c r="J1284" s="36"/>
      <c r="K1284" s="36"/>
      <c r="L1284" s="37"/>
      <c r="M1284" s="19">
        <f>(F1284+G1284+H1284+I1284+J1284+K1284)*100</f>
        <v>0</v>
      </c>
    </row>
    <row r="1285" spans="1:13" x14ac:dyDescent="0.25">
      <c r="A1285" s="16">
        <v>9693</v>
      </c>
      <c r="B1285" s="17" t="s">
        <v>56</v>
      </c>
      <c r="C1285" s="18" t="s">
        <v>1157</v>
      </c>
      <c r="D1285" s="16" t="s">
        <v>429</v>
      </c>
      <c r="F1285" s="35"/>
      <c r="G1285" s="35"/>
      <c r="H1285" s="36"/>
      <c r="I1285" s="36"/>
      <c r="J1285" s="36"/>
      <c r="K1285" s="36"/>
      <c r="L1285" s="37"/>
      <c r="M1285" s="19">
        <f>(F1285+G1285+H1285+I1285+J1285+K1285)*100</f>
        <v>0</v>
      </c>
    </row>
    <row r="1286" spans="1:13" x14ac:dyDescent="0.25">
      <c r="A1286" s="16">
        <v>9694</v>
      </c>
      <c r="B1286" s="17" t="s">
        <v>56</v>
      </c>
      <c r="C1286" s="18" t="s">
        <v>1158</v>
      </c>
      <c r="D1286" s="16" t="s">
        <v>429</v>
      </c>
      <c r="F1286" s="35"/>
      <c r="G1286" s="35"/>
      <c r="H1286" s="36"/>
      <c r="I1286" s="36"/>
      <c r="J1286" s="36"/>
      <c r="K1286" s="36"/>
      <c r="L1286" s="37"/>
      <c r="M1286" s="19">
        <f>(F1286+G1286+H1286+I1286+J1286+K1286)*100</f>
        <v>0</v>
      </c>
    </row>
    <row r="1287" spans="1:13" x14ac:dyDescent="0.25">
      <c r="A1287" s="16">
        <v>78284</v>
      </c>
      <c r="B1287" s="17" t="s">
        <v>56</v>
      </c>
      <c r="C1287" s="18" t="s">
        <v>86</v>
      </c>
      <c r="D1287" s="16" t="s">
        <v>429</v>
      </c>
      <c r="F1287" s="35"/>
      <c r="G1287" s="35"/>
      <c r="H1287" s="36"/>
      <c r="I1287" s="36"/>
      <c r="J1287" s="36"/>
      <c r="K1287" s="36"/>
      <c r="L1287" s="37"/>
      <c r="M1287" s="19">
        <f>(F1287+G1287+H1287+I1287+J1287+K1287)*100</f>
        <v>0</v>
      </c>
    </row>
    <row r="1288" spans="1:13" x14ac:dyDescent="0.25">
      <c r="A1288" s="16">
        <v>77315</v>
      </c>
      <c r="B1288" s="17" t="s">
        <v>56</v>
      </c>
      <c r="C1288" s="18" t="s">
        <v>1159</v>
      </c>
      <c r="D1288" s="16" t="s">
        <v>429</v>
      </c>
      <c r="F1288" s="35"/>
      <c r="G1288" s="35"/>
      <c r="H1288" s="36"/>
      <c r="I1288" s="36"/>
      <c r="J1288" s="36"/>
      <c r="K1288" s="36"/>
      <c r="L1288" s="37"/>
      <c r="M1288" s="19">
        <f>(F1288+G1288+H1288+I1288+J1288+K1288)*100</f>
        <v>0</v>
      </c>
    </row>
    <row r="1289" spans="1:13" x14ac:dyDescent="0.25">
      <c r="A1289" s="16">
        <v>9466</v>
      </c>
      <c r="B1289" s="17" t="s">
        <v>56</v>
      </c>
      <c r="C1289" s="18" t="s">
        <v>1161</v>
      </c>
      <c r="D1289" s="16" t="s">
        <v>429</v>
      </c>
      <c r="F1289" s="35"/>
      <c r="G1289" s="35"/>
      <c r="H1289" s="36"/>
      <c r="I1289" s="36"/>
      <c r="J1289" s="36"/>
      <c r="K1289" s="36"/>
      <c r="L1289" s="37"/>
      <c r="M1289" s="19">
        <f>(F1289+G1289+H1289+I1289+J1289+K1289)*100</f>
        <v>0</v>
      </c>
    </row>
    <row r="1290" spans="1:13" x14ac:dyDescent="0.25">
      <c r="A1290" s="16">
        <v>3234</v>
      </c>
      <c r="B1290" s="17" t="s">
        <v>355</v>
      </c>
      <c r="C1290" s="18" t="s">
        <v>1806</v>
      </c>
      <c r="D1290" s="16" t="s">
        <v>429</v>
      </c>
      <c r="F1290" s="35"/>
      <c r="G1290" s="35"/>
      <c r="H1290" s="36"/>
      <c r="I1290" s="36"/>
      <c r="J1290" s="36"/>
      <c r="K1290" s="36"/>
      <c r="L1290" s="37"/>
      <c r="M1290" s="19">
        <f>(F1290+G1290+H1290+I1290+J1290+K1290)*100</f>
        <v>0</v>
      </c>
    </row>
    <row r="1291" spans="1:13" x14ac:dyDescent="0.25">
      <c r="A1291" s="16">
        <v>1828</v>
      </c>
      <c r="B1291" s="17" t="s">
        <v>356</v>
      </c>
      <c r="C1291" s="18" t="s">
        <v>1162</v>
      </c>
      <c r="D1291" s="16" t="s">
        <v>429</v>
      </c>
      <c r="F1291" s="35"/>
      <c r="G1291" s="36"/>
      <c r="H1291" s="36"/>
      <c r="I1291" s="36"/>
      <c r="J1291" s="36"/>
      <c r="K1291" s="36"/>
      <c r="L1291" s="37"/>
      <c r="M1291" s="19">
        <f>(F1291+G1291+H1291+I1291+J1291+K1291)*100</f>
        <v>0</v>
      </c>
    </row>
    <row r="1292" spans="1:13" x14ac:dyDescent="0.25">
      <c r="A1292" s="16">
        <v>78250</v>
      </c>
      <c r="B1292" s="17" t="s">
        <v>356</v>
      </c>
      <c r="C1292" s="18" t="s">
        <v>1807</v>
      </c>
      <c r="D1292" s="16" t="s">
        <v>97</v>
      </c>
      <c r="F1292" s="35"/>
      <c r="G1292" s="35"/>
      <c r="H1292" s="36"/>
      <c r="I1292" s="36"/>
      <c r="J1292" s="36"/>
      <c r="K1292" s="36"/>
      <c r="L1292" s="37"/>
      <c r="M1292" s="19">
        <f>(F1292+G1292+H1292+I1292+J1292+K1292)*100</f>
        <v>0</v>
      </c>
    </row>
    <row r="1293" spans="1:13" x14ac:dyDescent="0.25">
      <c r="A1293" s="16">
        <v>78297</v>
      </c>
      <c r="B1293" s="17" t="s">
        <v>356</v>
      </c>
      <c r="C1293" s="18" t="s">
        <v>1808</v>
      </c>
      <c r="D1293" s="16" t="s">
        <v>429</v>
      </c>
      <c r="F1293" s="35"/>
      <c r="G1293" s="35"/>
      <c r="H1293" s="36"/>
      <c r="I1293" s="36"/>
      <c r="J1293" s="36"/>
      <c r="K1293" s="36"/>
      <c r="L1293" s="37"/>
      <c r="M1293" s="19">
        <f>(F1293+G1293+H1293+I1293+J1293+K1293)*100</f>
        <v>0</v>
      </c>
    </row>
    <row r="1294" spans="1:13" x14ac:dyDescent="0.25">
      <c r="A1294" s="16">
        <v>78261</v>
      </c>
      <c r="B1294" s="17" t="s">
        <v>356</v>
      </c>
      <c r="C1294" s="18" t="s">
        <v>1809</v>
      </c>
      <c r="D1294" s="16" t="s">
        <v>97</v>
      </c>
      <c r="F1294" s="35"/>
      <c r="G1294" s="35"/>
      <c r="H1294" s="36"/>
      <c r="I1294" s="36"/>
      <c r="J1294" s="36"/>
      <c r="K1294" s="36"/>
      <c r="L1294" s="37"/>
      <c r="M1294" s="19">
        <f>(F1294+G1294+H1294+I1294+J1294+K1294)*100</f>
        <v>0</v>
      </c>
    </row>
    <row r="1295" spans="1:13" x14ac:dyDescent="0.25">
      <c r="A1295" s="16">
        <v>78281</v>
      </c>
      <c r="B1295" s="17" t="s">
        <v>356</v>
      </c>
      <c r="C1295" s="18" t="s">
        <v>1810</v>
      </c>
      <c r="D1295" s="16" t="s">
        <v>97</v>
      </c>
      <c r="F1295" s="35"/>
      <c r="G1295" s="35"/>
      <c r="H1295" s="36"/>
      <c r="I1295" s="36"/>
      <c r="J1295" s="36"/>
      <c r="K1295" s="36"/>
      <c r="L1295" s="37"/>
      <c r="M1295" s="19">
        <f>(F1295+G1295+H1295+I1295+J1295+K1295)*100</f>
        <v>0</v>
      </c>
    </row>
    <row r="1296" spans="1:13" x14ac:dyDescent="0.25">
      <c r="A1296" s="16">
        <v>78227</v>
      </c>
      <c r="B1296" s="17" t="s">
        <v>356</v>
      </c>
      <c r="C1296" s="18" t="s">
        <v>1811</v>
      </c>
      <c r="D1296" s="16" t="s">
        <v>97</v>
      </c>
      <c r="F1296" s="35"/>
      <c r="G1296" s="35"/>
      <c r="H1296" s="36"/>
      <c r="I1296" s="36"/>
      <c r="J1296" s="36"/>
      <c r="K1296" s="36"/>
      <c r="L1296" s="37"/>
      <c r="M1296" s="19">
        <f>(F1296+G1296+H1296+I1296+J1296+K1296)*100</f>
        <v>0</v>
      </c>
    </row>
    <row r="1297" spans="1:13" x14ac:dyDescent="0.25">
      <c r="A1297" s="16">
        <v>78262</v>
      </c>
      <c r="B1297" s="17" t="s">
        <v>356</v>
      </c>
      <c r="C1297" s="18" t="s">
        <v>1812</v>
      </c>
      <c r="D1297" s="16" t="s">
        <v>97</v>
      </c>
      <c r="F1297" s="35"/>
      <c r="G1297" s="35"/>
      <c r="H1297" s="36"/>
      <c r="I1297" s="36"/>
      <c r="J1297" s="36"/>
      <c r="K1297" s="36"/>
      <c r="L1297" s="37"/>
      <c r="M1297" s="19">
        <f>(F1297+G1297+H1297+I1297+J1297+K1297)*100</f>
        <v>0</v>
      </c>
    </row>
    <row r="1298" spans="1:13" x14ac:dyDescent="0.25">
      <c r="A1298" s="16">
        <v>9561</v>
      </c>
      <c r="B1298" s="17" t="s">
        <v>357</v>
      </c>
      <c r="C1298" s="18" t="s">
        <v>357</v>
      </c>
      <c r="D1298" s="16" t="s">
        <v>429</v>
      </c>
      <c r="F1298" s="35"/>
      <c r="G1298" s="35"/>
      <c r="H1298" s="36"/>
      <c r="I1298" s="36"/>
      <c r="J1298" s="36"/>
      <c r="K1298" s="36"/>
      <c r="L1298" s="37"/>
      <c r="M1298" s="19">
        <f>(F1298+G1298+H1298+I1298+J1298+K1298)*100</f>
        <v>0</v>
      </c>
    </row>
    <row r="1299" spans="1:13" x14ac:dyDescent="0.25">
      <c r="A1299" s="16">
        <v>77313</v>
      </c>
      <c r="B1299" s="17" t="s">
        <v>358</v>
      </c>
      <c r="C1299" s="18" t="s">
        <v>1164</v>
      </c>
      <c r="D1299" s="16" t="s">
        <v>429</v>
      </c>
      <c r="F1299" s="35"/>
      <c r="G1299" s="35"/>
      <c r="H1299" s="36"/>
      <c r="I1299" s="36"/>
      <c r="J1299" s="36"/>
      <c r="K1299" s="36"/>
      <c r="L1299" s="37"/>
      <c r="M1299" s="19">
        <f>(F1299+G1299+H1299+I1299+J1299+K1299)*100</f>
        <v>0</v>
      </c>
    </row>
    <row r="1300" spans="1:13" x14ac:dyDescent="0.25">
      <c r="A1300" s="16">
        <v>78282</v>
      </c>
      <c r="B1300" s="17" t="s">
        <v>358</v>
      </c>
      <c r="C1300" s="18" t="s">
        <v>1165</v>
      </c>
      <c r="D1300" s="16" t="s">
        <v>429</v>
      </c>
      <c r="F1300" s="35"/>
      <c r="G1300" s="35"/>
      <c r="H1300" s="36"/>
      <c r="I1300" s="36"/>
      <c r="J1300" s="36"/>
      <c r="K1300" s="36"/>
      <c r="L1300" s="37"/>
      <c r="M1300" s="19">
        <f>(F1300+G1300+H1300+I1300+J1300+K1300)*100</f>
        <v>0</v>
      </c>
    </row>
    <row r="1301" spans="1:13" x14ac:dyDescent="0.25">
      <c r="A1301" s="16">
        <v>77320</v>
      </c>
      <c r="B1301" s="17" t="s">
        <v>358</v>
      </c>
      <c r="C1301" s="18" t="s">
        <v>1160</v>
      </c>
      <c r="D1301" s="16" t="s">
        <v>429</v>
      </c>
      <c r="F1301" s="35"/>
      <c r="G1301" s="35"/>
      <c r="H1301" s="36"/>
      <c r="I1301" s="36"/>
      <c r="J1301" s="36"/>
      <c r="K1301" s="36"/>
      <c r="L1301" s="37"/>
      <c r="M1301" s="19">
        <f>(F1301+G1301+H1301+I1301+J1301+K1301)*100</f>
        <v>0</v>
      </c>
    </row>
    <row r="1302" spans="1:13" x14ac:dyDescent="0.25">
      <c r="A1302" s="16">
        <v>13325</v>
      </c>
      <c r="B1302" s="17" t="s">
        <v>359</v>
      </c>
      <c r="C1302" s="18" t="s">
        <v>1813</v>
      </c>
      <c r="D1302" s="16" t="s">
        <v>97</v>
      </c>
      <c r="F1302" s="35"/>
      <c r="G1302" s="35"/>
      <c r="H1302" s="36"/>
      <c r="I1302" s="36"/>
      <c r="J1302" s="36"/>
      <c r="K1302" s="36"/>
      <c r="L1302" s="37"/>
      <c r="M1302" s="19">
        <f>(F1302+G1302+H1302+I1302+J1302+K1302)*100</f>
        <v>0</v>
      </c>
    </row>
    <row r="1303" spans="1:13" x14ac:dyDescent="0.25">
      <c r="A1303" s="16">
        <v>77336</v>
      </c>
      <c r="B1303" s="17" t="s">
        <v>359</v>
      </c>
      <c r="C1303" s="18" t="s">
        <v>1814</v>
      </c>
      <c r="D1303" s="16" t="s">
        <v>97</v>
      </c>
      <c r="F1303" s="35"/>
      <c r="G1303" s="35"/>
      <c r="H1303" s="36"/>
      <c r="I1303" s="36"/>
      <c r="J1303" s="36"/>
      <c r="K1303" s="36"/>
      <c r="L1303" s="37"/>
      <c r="M1303" s="19">
        <f>(F1303+G1303+H1303+I1303+J1303+K1303)*100</f>
        <v>0</v>
      </c>
    </row>
    <row r="1304" spans="1:13" x14ac:dyDescent="0.25">
      <c r="A1304" s="16">
        <v>78299</v>
      </c>
      <c r="B1304" s="17" t="s">
        <v>359</v>
      </c>
      <c r="C1304" s="18" t="s">
        <v>1815</v>
      </c>
      <c r="D1304" s="16" t="s">
        <v>97</v>
      </c>
      <c r="F1304" s="35"/>
      <c r="G1304" s="35"/>
      <c r="H1304" s="36"/>
      <c r="I1304" s="36"/>
      <c r="J1304" s="36"/>
      <c r="K1304" s="36"/>
      <c r="L1304" s="37"/>
      <c r="M1304" s="19">
        <f>(F1304+G1304+H1304+I1304+J1304+K1304)*100</f>
        <v>0</v>
      </c>
    </row>
    <row r="1305" spans="1:13" x14ac:dyDescent="0.25">
      <c r="A1305" s="16">
        <v>13326</v>
      </c>
      <c r="B1305" s="17" t="s">
        <v>359</v>
      </c>
      <c r="C1305" s="18" t="s">
        <v>1816</v>
      </c>
      <c r="D1305" s="16" t="s">
        <v>97</v>
      </c>
      <c r="F1305" s="35"/>
      <c r="G1305" s="35"/>
      <c r="H1305" s="36"/>
      <c r="I1305" s="36"/>
      <c r="J1305" s="36"/>
      <c r="K1305" s="36"/>
      <c r="L1305" s="37"/>
      <c r="M1305" s="19">
        <f>(F1305+G1305+H1305+I1305+J1305+K1305)*100</f>
        <v>0</v>
      </c>
    </row>
    <row r="1306" spans="1:13" x14ac:dyDescent="0.25">
      <c r="A1306" s="16">
        <v>13343</v>
      </c>
      <c r="B1306" s="17" t="s">
        <v>359</v>
      </c>
      <c r="C1306" s="18" t="s">
        <v>1817</v>
      </c>
      <c r="D1306" s="16" t="s">
        <v>97</v>
      </c>
      <c r="F1306" s="35"/>
      <c r="G1306" s="35"/>
      <c r="H1306" s="36"/>
      <c r="I1306" s="36"/>
      <c r="J1306" s="36"/>
      <c r="K1306" s="36"/>
      <c r="L1306" s="37"/>
      <c r="M1306" s="19">
        <f>(F1306+G1306+H1306+I1306+J1306+K1306)*100</f>
        <v>0</v>
      </c>
    </row>
    <row r="1307" spans="1:13" x14ac:dyDescent="0.25">
      <c r="A1307" s="16">
        <v>13327</v>
      </c>
      <c r="B1307" s="17" t="s">
        <v>359</v>
      </c>
      <c r="C1307" s="18" t="s">
        <v>1818</v>
      </c>
      <c r="D1307" s="16" t="s">
        <v>97</v>
      </c>
      <c r="F1307" s="35"/>
      <c r="G1307" s="35"/>
      <c r="H1307" s="36"/>
      <c r="I1307" s="36"/>
      <c r="J1307" s="36"/>
      <c r="K1307" s="36"/>
      <c r="L1307" s="37"/>
      <c r="M1307" s="19">
        <f>(F1307+G1307+H1307+I1307+J1307+K1307)*100</f>
        <v>0</v>
      </c>
    </row>
    <row r="1308" spans="1:13" x14ac:dyDescent="0.25">
      <c r="A1308" s="16">
        <v>13328</v>
      </c>
      <c r="B1308" s="17" t="s">
        <v>359</v>
      </c>
      <c r="C1308" s="18" t="s">
        <v>1819</v>
      </c>
      <c r="D1308" s="16" t="s">
        <v>97</v>
      </c>
      <c r="F1308" s="35"/>
      <c r="G1308" s="35"/>
      <c r="H1308" s="36"/>
      <c r="I1308" s="36"/>
      <c r="J1308" s="36"/>
      <c r="K1308" s="36"/>
      <c r="L1308" s="37"/>
      <c r="M1308" s="19">
        <f>(F1308+G1308+H1308+I1308+J1308+K1308)*100</f>
        <v>0</v>
      </c>
    </row>
    <row r="1309" spans="1:13" x14ac:dyDescent="0.25">
      <c r="A1309" s="16">
        <v>13956</v>
      </c>
      <c r="B1309" s="17" t="s">
        <v>359</v>
      </c>
      <c r="C1309" s="18" t="s">
        <v>1329</v>
      </c>
      <c r="D1309" s="16" t="s">
        <v>429</v>
      </c>
      <c r="F1309" s="35"/>
      <c r="G1309" s="35"/>
      <c r="H1309" s="36"/>
      <c r="I1309" s="36"/>
      <c r="J1309" s="36"/>
      <c r="K1309" s="36"/>
      <c r="L1309" s="37"/>
      <c r="M1309" s="19">
        <f>(F1309+G1309+H1309+I1309+J1309+K1309)*100</f>
        <v>0</v>
      </c>
    </row>
    <row r="1310" spans="1:13" x14ac:dyDescent="0.25">
      <c r="A1310" s="16">
        <v>13957</v>
      </c>
      <c r="B1310" s="17" t="s">
        <v>359</v>
      </c>
      <c r="C1310" s="18" t="s">
        <v>1330</v>
      </c>
      <c r="D1310" s="16" t="s">
        <v>429</v>
      </c>
      <c r="F1310" s="35"/>
      <c r="G1310" s="35"/>
      <c r="H1310" s="36"/>
      <c r="I1310" s="36"/>
      <c r="J1310" s="36"/>
      <c r="K1310" s="36"/>
      <c r="L1310" s="37"/>
      <c r="M1310" s="19">
        <f>(F1310+G1310+H1310+I1310+J1310+K1310)*100</f>
        <v>0</v>
      </c>
    </row>
    <row r="1311" spans="1:13" x14ac:dyDescent="0.25">
      <c r="A1311" s="16">
        <v>77311</v>
      </c>
      <c r="B1311" s="17" t="s">
        <v>360</v>
      </c>
      <c r="C1311" s="18" t="s">
        <v>1166</v>
      </c>
      <c r="D1311" s="16" t="s">
        <v>429</v>
      </c>
      <c r="F1311" s="35"/>
      <c r="G1311" s="35"/>
      <c r="H1311" s="36"/>
      <c r="I1311" s="36"/>
      <c r="J1311" s="36"/>
      <c r="K1311" s="36"/>
      <c r="L1311" s="37"/>
      <c r="M1311" s="19">
        <f>(F1311+G1311+H1311+I1311+J1311+K1311)*100</f>
        <v>0</v>
      </c>
    </row>
    <row r="1312" spans="1:13" x14ac:dyDescent="0.25">
      <c r="A1312" s="16">
        <v>78203</v>
      </c>
      <c r="B1312" s="17" t="s">
        <v>360</v>
      </c>
      <c r="C1312" s="18" t="s">
        <v>1167</v>
      </c>
      <c r="D1312" s="16" t="s">
        <v>429</v>
      </c>
      <c r="F1312" s="35"/>
      <c r="G1312" s="35"/>
      <c r="H1312" s="36"/>
      <c r="I1312" s="36"/>
      <c r="J1312" s="36"/>
      <c r="K1312" s="36"/>
      <c r="L1312" s="37"/>
      <c r="M1312" s="19">
        <f>(F1312+G1312+H1312+I1312+J1312+K1312)*100</f>
        <v>0</v>
      </c>
    </row>
    <row r="1313" spans="1:13" x14ac:dyDescent="0.25">
      <c r="A1313" s="16">
        <v>78240</v>
      </c>
      <c r="B1313" s="17" t="s">
        <v>360</v>
      </c>
      <c r="C1313" s="18" t="s">
        <v>1169</v>
      </c>
      <c r="D1313" s="16" t="s">
        <v>429</v>
      </c>
      <c r="F1313" s="35"/>
      <c r="G1313" s="35"/>
      <c r="H1313" s="36"/>
      <c r="I1313" s="36"/>
      <c r="J1313" s="36"/>
      <c r="K1313" s="36"/>
      <c r="L1313" s="37"/>
      <c r="M1313" s="19">
        <f>(F1313+G1313+H1313+I1313+J1313+K1313)*100</f>
        <v>0</v>
      </c>
    </row>
    <row r="1314" spans="1:13" x14ac:dyDescent="0.25">
      <c r="A1314" s="16">
        <v>78285</v>
      </c>
      <c r="B1314" s="17" t="s">
        <v>360</v>
      </c>
      <c r="C1314" s="18" t="s">
        <v>1820</v>
      </c>
      <c r="D1314" s="16" t="s">
        <v>429</v>
      </c>
      <c r="F1314" s="35"/>
      <c r="G1314" s="35"/>
      <c r="H1314" s="36"/>
      <c r="I1314" s="36"/>
      <c r="J1314" s="36"/>
      <c r="K1314" s="36"/>
      <c r="L1314" s="37"/>
      <c r="M1314" s="19">
        <f>(F1314+G1314+H1314+I1314+J1314+K1314)*100</f>
        <v>0</v>
      </c>
    </row>
    <row r="1315" spans="1:13" x14ac:dyDescent="0.25">
      <c r="A1315" s="16">
        <v>78236</v>
      </c>
      <c r="B1315" s="17" t="s">
        <v>360</v>
      </c>
      <c r="C1315" s="18" t="s">
        <v>1821</v>
      </c>
      <c r="D1315" s="16" t="s">
        <v>429</v>
      </c>
      <c r="F1315" s="35"/>
      <c r="G1315" s="35"/>
      <c r="H1315" s="36"/>
      <c r="I1315" s="36"/>
      <c r="J1315" s="36"/>
      <c r="K1315" s="36"/>
      <c r="L1315" s="37"/>
      <c r="M1315" s="19">
        <f>(F1315+G1315+H1315+I1315+J1315+K1315)*100</f>
        <v>0</v>
      </c>
    </row>
    <row r="1316" spans="1:13" x14ac:dyDescent="0.25">
      <c r="A1316" s="16">
        <v>78204</v>
      </c>
      <c r="B1316" s="17" t="s">
        <v>360</v>
      </c>
      <c r="C1316" s="18" t="s">
        <v>1170</v>
      </c>
      <c r="D1316" s="16" t="s">
        <v>429</v>
      </c>
      <c r="F1316" s="35"/>
      <c r="G1316" s="35"/>
      <c r="H1316" s="36"/>
      <c r="I1316" s="36"/>
      <c r="J1316" s="36"/>
      <c r="K1316" s="36"/>
      <c r="L1316" s="37"/>
      <c r="M1316" s="19">
        <f>(F1316+G1316+H1316+I1316+J1316+K1316)*100</f>
        <v>0</v>
      </c>
    </row>
    <row r="1317" spans="1:13" x14ac:dyDescent="0.25">
      <c r="A1317" s="16">
        <v>78298</v>
      </c>
      <c r="B1317" s="17" t="s">
        <v>360</v>
      </c>
      <c r="C1317" s="18" t="s">
        <v>1822</v>
      </c>
      <c r="D1317" s="16" t="s">
        <v>429</v>
      </c>
      <c r="F1317" s="35"/>
      <c r="G1317" s="35"/>
      <c r="H1317" s="36"/>
      <c r="I1317" s="36"/>
      <c r="J1317" s="36"/>
      <c r="K1317" s="36"/>
      <c r="L1317" s="37"/>
      <c r="M1317" s="19">
        <f>(F1317+G1317+H1317+I1317+J1317+K1317)*100</f>
        <v>0</v>
      </c>
    </row>
    <row r="1318" spans="1:13" x14ac:dyDescent="0.25">
      <c r="A1318" s="16">
        <v>78207</v>
      </c>
      <c r="B1318" s="17" t="s">
        <v>360</v>
      </c>
      <c r="C1318" s="18" t="s">
        <v>1171</v>
      </c>
      <c r="D1318" s="16" t="s">
        <v>429</v>
      </c>
      <c r="F1318" s="35"/>
      <c r="G1318" s="35"/>
      <c r="H1318" s="36"/>
      <c r="I1318" s="36"/>
      <c r="J1318" s="36"/>
      <c r="K1318" s="36"/>
      <c r="L1318" s="37"/>
      <c r="M1318" s="19">
        <f>(F1318+G1318+H1318+I1318+J1318+K1318)*100</f>
        <v>0</v>
      </c>
    </row>
    <row r="1319" spans="1:13" x14ac:dyDescent="0.25">
      <c r="A1319" s="16">
        <v>78216</v>
      </c>
      <c r="B1319" s="17" t="s">
        <v>360</v>
      </c>
      <c r="C1319" s="18" t="s">
        <v>1823</v>
      </c>
      <c r="D1319" s="16" t="s">
        <v>429</v>
      </c>
      <c r="F1319" s="35"/>
      <c r="G1319" s="35"/>
      <c r="H1319" s="36"/>
      <c r="I1319" s="36"/>
      <c r="J1319" s="36"/>
      <c r="K1319" s="36"/>
      <c r="L1319" s="37"/>
      <c r="M1319" s="19">
        <f>(F1319+G1319+H1319+I1319+J1319+K1319)*100</f>
        <v>0</v>
      </c>
    </row>
    <row r="1320" spans="1:13" x14ac:dyDescent="0.25">
      <c r="A1320" s="16">
        <v>78238</v>
      </c>
      <c r="B1320" s="17" t="s">
        <v>360</v>
      </c>
      <c r="C1320" s="18" t="s">
        <v>1824</v>
      </c>
      <c r="D1320" s="16" t="s">
        <v>429</v>
      </c>
      <c r="F1320" s="35"/>
      <c r="G1320" s="35"/>
      <c r="H1320" s="36"/>
      <c r="I1320" s="36"/>
      <c r="J1320" s="36"/>
      <c r="K1320" s="36"/>
      <c r="L1320" s="37"/>
      <c r="M1320" s="19">
        <f>(F1320+G1320+H1320+I1320+J1320+K1320)*100</f>
        <v>0</v>
      </c>
    </row>
    <row r="1321" spans="1:13" x14ac:dyDescent="0.25">
      <c r="A1321" s="16">
        <v>9508</v>
      </c>
      <c r="B1321" s="17" t="s">
        <v>360</v>
      </c>
      <c r="C1321" s="18" t="s">
        <v>1825</v>
      </c>
      <c r="D1321" s="16" t="s">
        <v>97</v>
      </c>
      <c r="F1321" s="35"/>
      <c r="G1321" s="35"/>
      <c r="H1321" s="36"/>
      <c r="I1321" s="36"/>
      <c r="J1321" s="36"/>
      <c r="K1321" s="36"/>
      <c r="L1321" s="37"/>
      <c r="M1321" s="19">
        <f>(F1321+G1321+H1321+I1321+J1321+K1321)*100</f>
        <v>0</v>
      </c>
    </row>
    <row r="1322" spans="1:13" x14ac:dyDescent="0.25">
      <c r="A1322" s="16">
        <v>9509</v>
      </c>
      <c r="B1322" s="17" t="s">
        <v>360</v>
      </c>
      <c r="C1322" s="18" t="s">
        <v>1826</v>
      </c>
      <c r="D1322" s="16" t="s">
        <v>97</v>
      </c>
      <c r="F1322" s="35"/>
      <c r="G1322" s="35"/>
      <c r="H1322" s="36"/>
      <c r="I1322" s="36"/>
      <c r="J1322" s="36"/>
      <c r="K1322" s="36"/>
      <c r="L1322" s="37"/>
      <c r="M1322" s="19">
        <f>(F1322+G1322+H1322+I1322+J1322+K1322)*100</f>
        <v>0</v>
      </c>
    </row>
    <row r="1323" spans="1:13" x14ac:dyDescent="0.25">
      <c r="A1323" s="16">
        <v>78210</v>
      </c>
      <c r="B1323" s="17" t="s">
        <v>360</v>
      </c>
      <c r="C1323" s="18" t="s">
        <v>1172</v>
      </c>
      <c r="D1323" s="16" t="s">
        <v>429</v>
      </c>
      <c r="F1323" s="35"/>
      <c r="G1323" s="35"/>
      <c r="H1323" s="36"/>
      <c r="I1323" s="36"/>
      <c r="J1323" s="36"/>
      <c r="K1323" s="36"/>
      <c r="L1323" s="37"/>
      <c r="M1323" s="19">
        <f>(F1323+G1323+H1323+I1323+J1323+K1323)*100</f>
        <v>0</v>
      </c>
    </row>
    <row r="1324" spans="1:13" x14ac:dyDescent="0.25">
      <c r="A1324" s="16">
        <v>77317</v>
      </c>
      <c r="B1324" s="17" t="s">
        <v>360</v>
      </c>
      <c r="C1324" s="18" t="s">
        <v>1168</v>
      </c>
      <c r="D1324" s="16" t="s">
        <v>429</v>
      </c>
      <c r="F1324" s="35"/>
      <c r="G1324" s="35"/>
      <c r="H1324" s="36"/>
      <c r="I1324" s="36"/>
      <c r="J1324" s="36"/>
      <c r="K1324" s="36"/>
      <c r="L1324" s="37"/>
      <c r="M1324" s="19">
        <f>(F1324+G1324+H1324+I1324+J1324+K1324)*100</f>
        <v>0</v>
      </c>
    </row>
    <row r="1325" spans="1:13" x14ac:dyDescent="0.25">
      <c r="A1325" s="16">
        <v>9468</v>
      </c>
      <c r="B1325" s="17" t="s">
        <v>360</v>
      </c>
      <c r="C1325" s="18" t="s">
        <v>1173</v>
      </c>
      <c r="D1325" s="16" t="s">
        <v>97</v>
      </c>
      <c r="F1325" s="35"/>
      <c r="G1325" s="35"/>
      <c r="H1325" s="36"/>
      <c r="I1325" s="36"/>
      <c r="J1325" s="36"/>
      <c r="K1325" s="36"/>
      <c r="L1325" s="37"/>
      <c r="M1325" s="19">
        <f>(F1325+G1325+H1325+I1325+J1325+K1325)*100</f>
        <v>0</v>
      </c>
    </row>
    <row r="1326" spans="1:13" x14ac:dyDescent="0.25">
      <c r="A1326" s="16">
        <v>9467</v>
      </c>
      <c r="B1326" s="17" t="s">
        <v>360</v>
      </c>
      <c r="C1326" s="18" t="s">
        <v>1827</v>
      </c>
      <c r="D1326" s="16" t="s">
        <v>97</v>
      </c>
      <c r="F1326" s="35"/>
      <c r="G1326" s="35"/>
      <c r="H1326" s="36"/>
      <c r="I1326" s="36"/>
      <c r="J1326" s="36"/>
      <c r="K1326" s="36"/>
      <c r="L1326" s="37"/>
      <c r="M1326" s="19">
        <f>(F1326+G1326+H1326+I1326+J1326+K1326)*100</f>
        <v>0</v>
      </c>
    </row>
    <row r="1327" spans="1:13" x14ac:dyDescent="0.25">
      <c r="A1327" s="16">
        <v>5968</v>
      </c>
      <c r="B1327" s="17" t="s">
        <v>360</v>
      </c>
      <c r="C1327" s="18" t="s">
        <v>1828</v>
      </c>
      <c r="D1327" s="16" t="s">
        <v>97</v>
      </c>
      <c r="F1327" s="35"/>
      <c r="G1327" s="35"/>
      <c r="H1327" s="36"/>
      <c r="I1327" s="36"/>
      <c r="J1327" s="36"/>
      <c r="K1327" s="36"/>
      <c r="L1327" s="37"/>
      <c r="M1327" s="19">
        <f>(F1327+G1327+H1327+I1327+J1327+K1327)*100</f>
        <v>0</v>
      </c>
    </row>
    <row r="1328" spans="1:13" x14ac:dyDescent="0.25">
      <c r="A1328" s="16">
        <v>9695</v>
      </c>
      <c r="B1328" s="17" t="s">
        <v>360</v>
      </c>
      <c r="C1328" s="18" t="s">
        <v>1829</v>
      </c>
      <c r="D1328" s="16" t="s">
        <v>97</v>
      </c>
      <c r="F1328" s="35"/>
      <c r="G1328" s="35"/>
      <c r="H1328" s="36"/>
      <c r="I1328" s="36"/>
      <c r="J1328" s="36"/>
      <c r="K1328" s="36"/>
      <c r="L1328" s="37"/>
      <c r="M1328" s="19">
        <f>(F1328+G1328+H1328+I1328+J1328+K1328)*100</f>
        <v>0</v>
      </c>
    </row>
    <row r="1329" spans="1:13" x14ac:dyDescent="0.25">
      <c r="A1329" s="16">
        <v>9510</v>
      </c>
      <c r="B1329" s="17" t="s">
        <v>360</v>
      </c>
      <c r="C1329" s="18" t="s">
        <v>1830</v>
      </c>
      <c r="D1329" s="16" t="s">
        <v>97</v>
      </c>
      <c r="F1329" s="35"/>
      <c r="G1329" s="35"/>
      <c r="H1329" s="36"/>
      <c r="I1329" s="36"/>
      <c r="J1329" s="36"/>
      <c r="K1329" s="36"/>
      <c r="L1329" s="37"/>
      <c r="M1329" s="19">
        <f>(F1329+G1329+H1329+I1329+J1329+K1329)*100</f>
        <v>0</v>
      </c>
    </row>
    <row r="1330" spans="1:13" x14ac:dyDescent="0.25">
      <c r="A1330" s="16">
        <v>78273</v>
      </c>
      <c r="B1330" s="17" t="s">
        <v>360</v>
      </c>
      <c r="C1330" s="18" t="s">
        <v>1831</v>
      </c>
      <c r="D1330" s="16" t="s">
        <v>97</v>
      </c>
      <c r="F1330" s="35"/>
      <c r="G1330" s="36"/>
      <c r="H1330" s="36"/>
      <c r="I1330" s="36"/>
      <c r="J1330" s="36"/>
      <c r="K1330" s="36"/>
      <c r="L1330" s="37"/>
      <c r="M1330" s="19">
        <f>(F1330+G1330+H1330+I1330+J1330+K1330)*100</f>
        <v>0</v>
      </c>
    </row>
    <row r="1331" spans="1:13" x14ac:dyDescent="0.25">
      <c r="A1331" s="16">
        <v>78288</v>
      </c>
      <c r="B1331" s="17" t="s">
        <v>360</v>
      </c>
      <c r="C1331" s="18" t="s">
        <v>1832</v>
      </c>
      <c r="D1331" s="16" t="s">
        <v>97</v>
      </c>
      <c r="F1331" s="35"/>
      <c r="G1331" s="36"/>
      <c r="H1331" s="36"/>
      <c r="I1331" s="36"/>
      <c r="J1331" s="36"/>
      <c r="K1331" s="36"/>
      <c r="L1331" s="37"/>
      <c r="M1331" s="19">
        <f>(F1331+G1331+H1331+I1331+J1331+K1331)*100</f>
        <v>0</v>
      </c>
    </row>
    <row r="1332" spans="1:13" x14ac:dyDescent="0.25">
      <c r="A1332" s="16">
        <v>78275</v>
      </c>
      <c r="B1332" s="17" t="s">
        <v>360</v>
      </c>
      <c r="C1332" s="18" t="s">
        <v>1833</v>
      </c>
      <c r="D1332" s="16" t="s">
        <v>97</v>
      </c>
      <c r="F1332" s="35"/>
      <c r="G1332" s="36"/>
      <c r="H1332" s="36"/>
      <c r="I1332" s="36"/>
      <c r="J1332" s="36"/>
      <c r="K1332" s="36"/>
      <c r="L1332" s="37"/>
      <c r="M1332" s="19">
        <f>(F1332+G1332+H1332+I1332+J1332+K1332)*100</f>
        <v>0</v>
      </c>
    </row>
    <row r="1333" spans="1:13" x14ac:dyDescent="0.25">
      <c r="A1333" s="16">
        <v>78234</v>
      </c>
      <c r="B1333" s="17" t="s">
        <v>360</v>
      </c>
      <c r="C1333" s="18" t="s">
        <v>1174</v>
      </c>
      <c r="D1333" s="16" t="s">
        <v>429</v>
      </c>
      <c r="F1333" s="35"/>
      <c r="G1333" s="35"/>
      <c r="H1333" s="36"/>
      <c r="I1333" s="36"/>
      <c r="J1333" s="36"/>
      <c r="K1333" s="36"/>
      <c r="L1333" s="37"/>
      <c r="M1333" s="19">
        <f>(F1333+G1333+H1333+I1333+J1333+K1333)*100</f>
        <v>0</v>
      </c>
    </row>
    <row r="1334" spans="1:13" x14ac:dyDescent="0.25">
      <c r="A1334" s="16">
        <v>78213</v>
      </c>
      <c r="B1334" s="17" t="s">
        <v>360</v>
      </c>
      <c r="C1334" s="18" t="s">
        <v>1175</v>
      </c>
      <c r="D1334" s="16" t="s">
        <v>429</v>
      </c>
      <c r="F1334" s="35"/>
      <c r="G1334" s="35"/>
      <c r="H1334" s="36"/>
      <c r="I1334" s="36"/>
      <c r="J1334" s="36"/>
      <c r="K1334" s="36"/>
      <c r="L1334" s="37"/>
      <c r="M1334" s="19">
        <f>(F1334+G1334+H1334+I1334+J1334+K1334)*100</f>
        <v>0</v>
      </c>
    </row>
    <row r="1335" spans="1:13" x14ac:dyDescent="0.25">
      <c r="A1335" s="16">
        <v>77325</v>
      </c>
      <c r="B1335" s="17" t="s">
        <v>360</v>
      </c>
      <c r="C1335" s="18" t="s">
        <v>1834</v>
      </c>
      <c r="D1335" s="16" t="s">
        <v>429</v>
      </c>
      <c r="F1335" s="35"/>
      <c r="G1335" s="35"/>
      <c r="H1335" s="36"/>
      <c r="I1335" s="36"/>
      <c r="J1335" s="36"/>
      <c r="K1335" s="36"/>
      <c r="L1335" s="37"/>
      <c r="M1335" s="19">
        <f>(F1335+G1335+H1335+I1335+J1335+K1335)*100</f>
        <v>0</v>
      </c>
    </row>
    <row r="1336" spans="1:13" x14ac:dyDescent="0.25">
      <c r="A1336" s="16">
        <v>79201</v>
      </c>
      <c r="B1336" s="17" t="s">
        <v>361</v>
      </c>
      <c r="C1336" s="18" t="s">
        <v>1137</v>
      </c>
      <c r="D1336" s="16" t="s">
        <v>429</v>
      </c>
      <c r="F1336" s="35"/>
      <c r="G1336" s="35"/>
      <c r="H1336" s="36"/>
      <c r="I1336" s="36"/>
      <c r="J1336" s="36"/>
      <c r="K1336" s="36"/>
      <c r="L1336" s="37"/>
      <c r="M1336" s="19">
        <f>(F1336+G1336+H1336+I1336+J1336+K1336)*100</f>
        <v>0</v>
      </c>
    </row>
    <row r="1337" spans="1:13" x14ac:dyDescent="0.25">
      <c r="A1337" s="16">
        <v>78246</v>
      </c>
      <c r="B1337" s="17" t="s">
        <v>361</v>
      </c>
      <c r="C1337" s="18" t="s">
        <v>1176</v>
      </c>
      <c r="D1337" s="16" t="s">
        <v>429</v>
      </c>
      <c r="F1337" s="35"/>
      <c r="G1337" s="35"/>
      <c r="H1337" s="36"/>
      <c r="I1337" s="36"/>
      <c r="J1337" s="36"/>
      <c r="K1337" s="36"/>
      <c r="L1337" s="37"/>
      <c r="M1337" s="19">
        <f>(F1337+G1337+H1337+I1337+J1337+K1337)*100</f>
        <v>0</v>
      </c>
    </row>
    <row r="1338" spans="1:13" x14ac:dyDescent="0.25">
      <c r="A1338" s="16">
        <v>9465</v>
      </c>
      <c r="B1338" s="17" t="s">
        <v>361</v>
      </c>
      <c r="C1338" s="18" t="s">
        <v>1177</v>
      </c>
      <c r="D1338" s="16" t="s">
        <v>429</v>
      </c>
      <c r="F1338" s="35"/>
      <c r="G1338" s="35"/>
      <c r="H1338" s="36"/>
      <c r="I1338" s="36"/>
      <c r="J1338" s="36"/>
      <c r="K1338" s="36"/>
      <c r="L1338" s="37"/>
      <c r="M1338" s="19">
        <f>(F1338+G1338+H1338+I1338+J1338+K1338)*100</f>
        <v>0</v>
      </c>
    </row>
    <row r="1339" spans="1:13" x14ac:dyDescent="0.25">
      <c r="A1339" s="16">
        <v>79737</v>
      </c>
      <c r="B1339" s="17" t="s">
        <v>361</v>
      </c>
      <c r="C1339" s="18" t="s">
        <v>1178</v>
      </c>
      <c r="D1339" s="16" t="s">
        <v>429</v>
      </c>
      <c r="F1339" s="35"/>
      <c r="G1339" s="35"/>
      <c r="H1339" s="35"/>
      <c r="I1339" s="36"/>
      <c r="J1339" s="36"/>
      <c r="K1339" s="36"/>
      <c r="L1339" s="37"/>
      <c r="M1339" s="19">
        <f>(F1339+G1339+H1339+I1339+J1339+K1339)*100</f>
        <v>0</v>
      </c>
    </row>
    <row r="1340" spans="1:13" x14ac:dyDescent="0.25">
      <c r="A1340" s="16">
        <v>79772</v>
      </c>
      <c r="B1340" s="17" t="s">
        <v>361</v>
      </c>
      <c r="C1340" s="18" t="s">
        <v>1179</v>
      </c>
      <c r="D1340" s="16" t="s">
        <v>429</v>
      </c>
      <c r="F1340" s="35"/>
      <c r="G1340" s="35"/>
      <c r="H1340" s="36"/>
      <c r="I1340" s="36"/>
      <c r="J1340" s="35"/>
      <c r="K1340" s="35"/>
      <c r="L1340" s="37"/>
      <c r="M1340" s="19">
        <f>(F1340+G1340+H1340+I1340+J1340+K1340)*100</f>
        <v>0</v>
      </c>
    </row>
    <row r="1341" spans="1:13" x14ac:dyDescent="0.25">
      <c r="A1341" s="16">
        <v>77319</v>
      </c>
      <c r="B1341" s="17" t="s">
        <v>361</v>
      </c>
      <c r="C1341" s="18" t="s">
        <v>1180</v>
      </c>
      <c r="D1341" s="16" t="s">
        <v>429</v>
      </c>
      <c r="F1341" s="35"/>
      <c r="G1341" s="35"/>
      <c r="H1341" s="36"/>
      <c r="I1341" s="36"/>
      <c r="J1341" s="36"/>
      <c r="K1341" s="36"/>
      <c r="L1341" s="37"/>
      <c r="M1341" s="19">
        <f>(F1341+G1341+H1341+I1341+J1341+K1341)*100</f>
        <v>0</v>
      </c>
    </row>
    <row r="1342" spans="1:13" x14ac:dyDescent="0.25">
      <c r="A1342" s="16">
        <v>77322</v>
      </c>
      <c r="B1342" s="17" t="s">
        <v>362</v>
      </c>
      <c r="C1342" s="18" t="s">
        <v>362</v>
      </c>
      <c r="D1342" s="16" t="s">
        <v>429</v>
      </c>
      <c r="F1342" s="35"/>
      <c r="G1342" s="35"/>
      <c r="H1342" s="35"/>
      <c r="I1342" s="36"/>
      <c r="J1342" s="36"/>
      <c r="K1342" s="36"/>
      <c r="L1342" s="37"/>
      <c r="M1342" s="19">
        <f>(F1342+G1342+H1342+I1342+J1342+K1342)*100</f>
        <v>0</v>
      </c>
    </row>
    <row r="1343" spans="1:13" x14ac:dyDescent="0.25">
      <c r="A1343" s="16">
        <v>78211</v>
      </c>
      <c r="B1343" s="17" t="s">
        <v>363</v>
      </c>
      <c r="C1343" s="18" t="s">
        <v>1181</v>
      </c>
      <c r="D1343" s="16" t="s">
        <v>429</v>
      </c>
      <c r="F1343" s="35"/>
      <c r="G1343" s="35"/>
      <c r="H1343" s="36"/>
      <c r="I1343" s="36"/>
      <c r="J1343" s="36"/>
      <c r="K1343" s="36"/>
      <c r="L1343" s="37"/>
      <c r="M1343" s="19">
        <f>(F1343+G1343+H1343+I1343+J1343+K1343)*100</f>
        <v>0</v>
      </c>
    </row>
    <row r="1344" spans="1:13" x14ac:dyDescent="0.25">
      <c r="A1344" s="16">
        <v>77316</v>
      </c>
      <c r="B1344" s="17" t="s">
        <v>364</v>
      </c>
      <c r="C1344" s="18" t="s">
        <v>1163</v>
      </c>
      <c r="D1344" s="16" t="s">
        <v>429</v>
      </c>
      <c r="F1344" s="35"/>
      <c r="G1344" s="35"/>
      <c r="H1344" s="36"/>
      <c r="I1344" s="36"/>
      <c r="J1344" s="36"/>
      <c r="K1344" s="36"/>
      <c r="L1344" s="37"/>
      <c r="M1344" s="19">
        <f>(F1344+G1344+H1344+I1344+J1344+K1344)*100</f>
        <v>0</v>
      </c>
    </row>
    <row r="1345" spans="1:13" s="6" customFormat="1" x14ac:dyDescent="0.25">
      <c r="A1345" s="16"/>
      <c r="B1345" s="17"/>
      <c r="C1345" s="18"/>
      <c r="D1345" s="16"/>
      <c r="E1345" s="5"/>
      <c r="F1345" s="38"/>
      <c r="G1345" s="38"/>
      <c r="H1345" s="38"/>
      <c r="I1345" s="38"/>
      <c r="J1345" s="38"/>
      <c r="K1345" s="38"/>
      <c r="L1345" s="37"/>
      <c r="M1345" s="20"/>
    </row>
    <row r="1346" spans="1:13" x14ac:dyDescent="0.25">
      <c r="A1346" s="16">
        <v>9696</v>
      </c>
      <c r="B1346" s="17" t="s">
        <v>36</v>
      </c>
      <c r="C1346" s="18" t="s">
        <v>1153</v>
      </c>
      <c r="D1346" s="16" t="s">
        <v>429</v>
      </c>
      <c r="F1346" s="35"/>
      <c r="G1346" s="36"/>
      <c r="H1346" s="36"/>
      <c r="I1346" s="36"/>
      <c r="J1346" s="36"/>
      <c r="K1346" s="36"/>
      <c r="L1346" s="37"/>
      <c r="M1346" s="19">
        <f>(F1346+G1346+H1346+I1346+J1346+K1346)*100</f>
        <v>0</v>
      </c>
    </row>
    <row r="1347" spans="1:13" x14ac:dyDescent="0.25">
      <c r="A1347" s="16">
        <v>70506</v>
      </c>
      <c r="B1347" s="17" t="s">
        <v>365</v>
      </c>
      <c r="C1347" s="18" t="s">
        <v>365</v>
      </c>
      <c r="D1347" s="16" t="s">
        <v>429</v>
      </c>
      <c r="F1347" s="35"/>
      <c r="G1347" s="36"/>
      <c r="H1347" s="36"/>
      <c r="I1347" s="36"/>
      <c r="J1347" s="36"/>
      <c r="K1347" s="36"/>
      <c r="L1347" s="37"/>
      <c r="M1347" s="19">
        <f>(F1347+G1347+H1347+I1347+J1347+K1347)*100</f>
        <v>0</v>
      </c>
    </row>
    <row r="1348" spans="1:13" x14ac:dyDescent="0.25">
      <c r="A1348" s="16">
        <v>13310</v>
      </c>
      <c r="B1348" s="17" t="s">
        <v>366</v>
      </c>
      <c r="C1348" s="18" t="s">
        <v>1331</v>
      </c>
      <c r="D1348" s="16" t="s">
        <v>429</v>
      </c>
      <c r="F1348" s="35"/>
      <c r="G1348" s="36"/>
      <c r="H1348" s="36"/>
      <c r="I1348" s="36"/>
      <c r="J1348" s="36"/>
      <c r="K1348" s="36"/>
      <c r="L1348" s="37"/>
      <c r="M1348" s="19">
        <f>(F1348+G1348+H1348+I1348+J1348+K1348)*100</f>
        <v>0</v>
      </c>
    </row>
    <row r="1349" spans="1:13" x14ac:dyDescent="0.25">
      <c r="A1349" s="16">
        <v>70505</v>
      </c>
      <c r="B1349" s="17" t="s">
        <v>367</v>
      </c>
      <c r="C1349" s="18" t="s">
        <v>1154</v>
      </c>
      <c r="D1349" s="16" t="s">
        <v>429</v>
      </c>
      <c r="F1349" s="35"/>
      <c r="G1349" s="36"/>
      <c r="H1349" s="36"/>
      <c r="I1349" s="36"/>
      <c r="J1349" s="36"/>
      <c r="K1349" s="36"/>
      <c r="L1349" s="37"/>
      <c r="M1349" s="19">
        <f>(F1349+G1349+H1349+I1349+J1349+K1349)*100</f>
        <v>0</v>
      </c>
    </row>
    <row r="1350" spans="1:13" x14ac:dyDescent="0.25">
      <c r="A1350" s="16">
        <v>70508</v>
      </c>
      <c r="B1350" s="17" t="s">
        <v>367</v>
      </c>
      <c r="C1350" s="18" t="s">
        <v>367</v>
      </c>
      <c r="D1350" s="16" t="s">
        <v>429</v>
      </c>
      <c r="F1350" s="35"/>
      <c r="G1350" s="35"/>
      <c r="H1350" s="36"/>
      <c r="I1350" s="36"/>
      <c r="J1350" s="36"/>
      <c r="K1350" s="36"/>
      <c r="L1350" s="37"/>
      <c r="M1350" s="19">
        <f>(F1350+G1350+H1350+I1350+J1350+K1350)*100</f>
        <v>0</v>
      </c>
    </row>
    <row r="1351" spans="1:13" s="6" customFormat="1" x14ac:dyDescent="0.25">
      <c r="A1351" s="16"/>
      <c r="B1351" s="17"/>
      <c r="C1351" s="18"/>
      <c r="D1351" s="16"/>
      <c r="E1351" s="5"/>
      <c r="F1351" s="38"/>
      <c r="G1351" s="38"/>
      <c r="H1351" s="38"/>
      <c r="I1351" s="38"/>
      <c r="J1351" s="38"/>
      <c r="K1351" s="38"/>
      <c r="L1351" s="37"/>
      <c r="M1351" s="20"/>
    </row>
    <row r="1352" spans="1:13" x14ac:dyDescent="0.25">
      <c r="A1352" s="16">
        <v>70302</v>
      </c>
      <c r="B1352" s="17" t="s">
        <v>368</v>
      </c>
      <c r="C1352" s="18" t="s">
        <v>1155</v>
      </c>
      <c r="D1352" s="16" t="s">
        <v>429</v>
      </c>
      <c r="F1352" s="35"/>
      <c r="G1352" s="35"/>
      <c r="H1352" s="36"/>
      <c r="I1352" s="36"/>
      <c r="J1352" s="36"/>
      <c r="K1352" s="36"/>
      <c r="L1352" s="37"/>
      <c r="M1352" s="19">
        <f>(F1352+G1352+H1352+I1352+J1352+K1352)*100</f>
        <v>0</v>
      </c>
    </row>
    <row r="1353" spans="1:13" x14ac:dyDescent="0.25">
      <c r="A1353" s="16">
        <v>9469</v>
      </c>
      <c r="B1353" s="17" t="s">
        <v>369</v>
      </c>
      <c r="C1353" s="18" t="s">
        <v>1156</v>
      </c>
      <c r="D1353" s="16" t="s">
        <v>429</v>
      </c>
      <c r="F1353" s="35"/>
      <c r="G1353" s="35"/>
      <c r="H1353" s="36"/>
      <c r="I1353" s="36"/>
      <c r="J1353" s="36"/>
      <c r="K1353" s="36"/>
      <c r="L1353" s="37"/>
      <c r="M1353" s="19">
        <f>(F1353+G1353+H1353+I1353+J1353+K1353)*100</f>
        <v>0</v>
      </c>
    </row>
    <row r="1354" spans="1:13" s="6" customFormat="1" x14ac:dyDescent="0.25">
      <c r="A1354" s="16"/>
      <c r="B1354" s="17"/>
      <c r="C1354" s="18"/>
      <c r="D1354" s="16"/>
      <c r="E1354" s="5"/>
      <c r="F1354" s="38"/>
      <c r="G1354" s="38"/>
      <c r="H1354" s="38"/>
      <c r="I1354" s="38"/>
      <c r="J1354" s="38"/>
      <c r="K1354" s="38"/>
      <c r="L1354" s="37"/>
      <c r="M1354" s="20"/>
    </row>
    <row r="1355" spans="1:13" x14ac:dyDescent="0.25">
      <c r="A1355" s="16">
        <v>1882</v>
      </c>
      <c r="B1355" s="17" t="s">
        <v>37</v>
      </c>
      <c r="C1355" s="18" t="s">
        <v>1182</v>
      </c>
      <c r="D1355" s="16" t="s">
        <v>97</v>
      </c>
      <c r="F1355" s="35"/>
      <c r="G1355" s="35"/>
      <c r="H1355" s="36"/>
      <c r="I1355" s="36"/>
      <c r="J1355" s="36"/>
      <c r="K1355" s="36"/>
      <c r="L1355" s="37"/>
      <c r="M1355" s="19">
        <f>(F1355+G1355+H1355+I1355+J1355+K1355)*100</f>
        <v>0</v>
      </c>
    </row>
    <row r="1356" spans="1:13" x14ac:dyDescent="0.25">
      <c r="A1356" s="16">
        <v>5454</v>
      </c>
      <c r="B1356" s="17" t="s">
        <v>37</v>
      </c>
      <c r="C1356" s="18" t="s">
        <v>1835</v>
      </c>
      <c r="D1356" s="16" t="s">
        <v>97</v>
      </c>
      <c r="F1356" s="35"/>
      <c r="G1356" s="35"/>
      <c r="H1356" s="36"/>
      <c r="I1356" s="36"/>
      <c r="J1356" s="36"/>
      <c r="K1356" s="36"/>
      <c r="L1356" s="37"/>
      <c r="M1356" s="19">
        <f>(F1356+G1356+H1356+I1356+J1356+K1356)*100</f>
        <v>0</v>
      </c>
    </row>
    <row r="1357" spans="1:13" x14ac:dyDescent="0.25">
      <c r="A1357" s="16">
        <v>5455</v>
      </c>
      <c r="B1357" s="17" t="s">
        <v>37</v>
      </c>
      <c r="C1357" s="18" t="s">
        <v>1836</v>
      </c>
      <c r="D1357" s="16" t="s">
        <v>97</v>
      </c>
      <c r="F1357" s="35"/>
      <c r="G1357" s="35"/>
      <c r="H1357" s="36"/>
      <c r="I1357" s="36"/>
      <c r="J1357" s="36"/>
      <c r="K1357" s="36"/>
      <c r="L1357" s="37"/>
      <c r="M1357" s="19">
        <f>(F1357+G1357+H1357+I1357+J1357+K1357)*100</f>
        <v>0</v>
      </c>
    </row>
    <row r="1358" spans="1:13" x14ac:dyDescent="0.25">
      <c r="A1358" s="16">
        <v>5456</v>
      </c>
      <c r="B1358" s="17" t="s">
        <v>37</v>
      </c>
      <c r="C1358" s="18" t="s">
        <v>1837</v>
      </c>
      <c r="D1358" s="16" t="s">
        <v>97</v>
      </c>
      <c r="F1358" s="35"/>
      <c r="G1358" s="35"/>
      <c r="H1358" s="36"/>
      <c r="I1358" s="36"/>
      <c r="J1358" s="36"/>
      <c r="K1358" s="36"/>
      <c r="L1358" s="37"/>
      <c r="M1358" s="19">
        <f>(F1358+G1358+H1358+I1358+J1358+K1358)*100</f>
        <v>0</v>
      </c>
    </row>
    <row r="1359" spans="1:13" x14ac:dyDescent="0.25">
      <c r="A1359" s="16">
        <v>74801</v>
      </c>
      <c r="B1359" s="17" t="s">
        <v>37</v>
      </c>
      <c r="C1359" s="18" t="s">
        <v>1838</v>
      </c>
      <c r="D1359" s="16" t="s">
        <v>97</v>
      </c>
      <c r="F1359" s="35"/>
      <c r="G1359" s="36"/>
      <c r="H1359" s="36"/>
      <c r="I1359" s="36"/>
      <c r="J1359" s="35"/>
      <c r="K1359" s="35"/>
      <c r="L1359" s="37"/>
      <c r="M1359" s="19">
        <f>(F1359+G1359+H1359+I1359+J1359+K1359)*100</f>
        <v>0</v>
      </c>
    </row>
    <row r="1360" spans="1:13" x14ac:dyDescent="0.25">
      <c r="A1360" s="16">
        <v>1883</v>
      </c>
      <c r="B1360" s="17" t="s">
        <v>37</v>
      </c>
      <c r="C1360" s="18" t="s">
        <v>1183</v>
      </c>
      <c r="D1360" s="16" t="s">
        <v>97</v>
      </c>
      <c r="F1360" s="35"/>
      <c r="G1360" s="35"/>
      <c r="H1360" s="36"/>
      <c r="I1360" s="36"/>
      <c r="J1360" s="36"/>
      <c r="K1360" s="36"/>
      <c r="L1360" s="37"/>
      <c r="M1360" s="19">
        <f>(F1360+G1360+H1360+I1360+J1360+K1360)*100</f>
        <v>0</v>
      </c>
    </row>
    <row r="1361" spans="1:13" x14ac:dyDescent="0.25">
      <c r="A1361" s="16">
        <v>4024</v>
      </c>
      <c r="B1361" s="17" t="s">
        <v>370</v>
      </c>
      <c r="C1361" s="18" t="s">
        <v>1184</v>
      </c>
      <c r="D1361" s="16" t="s">
        <v>97</v>
      </c>
      <c r="F1361" s="35"/>
      <c r="G1361" s="35"/>
      <c r="H1361" s="36"/>
      <c r="I1361" s="36"/>
      <c r="J1361" s="36"/>
      <c r="K1361" s="36"/>
      <c r="L1361" s="37"/>
      <c r="M1361" s="19">
        <f>(F1361+G1361+H1361+I1361+J1361+K1361)*100</f>
        <v>0</v>
      </c>
    </row>
    <row r="1362" spans="1:13" s="6" customFormat="1" x14ac:dyDescent="0.25">
      <c r="A1362" s="16"/>
      <c r="B1362" s="17"/>
      <c r="C1362" s="18"/>
      <c r="D1362" s="16"/>
      <c r="E1362" s="5"/>
      <c r="F1362" s="38"/>
      <c r="G1362" s="38"/>
      <c r="H1362" s="38"/>
      <c r="I1362" s="38"/>
      <c r="J1362" s="38"/>
      <c r="K1362" s="38"/>
      <c r="L1362" s="37"/>
      <c r="M1362" s="20"/>
    </row>
    <row r="1363" spans="1:13" x14ac:dyDescent="0.25">
      <c r="A1363" s="16">
        <v>79145</v>
      </c>
      <c r="B1363" s="17" t="s">
        <v>371</v>
      </c>
      <c r="C1363" s="18" t="s">
        <v>1839</v>
      </c>
      <c r="D1363" s="16" t="s">
        <v>97</v>
      </c>
      <c r="F1363" s="35"/>
      <c r="G1363" s="35"/>
      <c r="H1363" s="36"/>
      <c r="I1363" s="36"/>
      <c r="J1363" s="36"/>
      <c r="K1363" s="36"/>
      <c r="L1363" s="37"/>
      <c r="M1363" s="19">
        <f>(F1363+G1363+H1363+I1363+J1363+K1363)*100</f>
        <v>0</v>
      </c>
    </row>
    <row r="1364" spans="1:13" s="6" customFormat="1" x14ac:dyDescent="0.25">
      <c r="A1364" s="16"/>
      <c r="B1364" s="17"/>
      <c r="C1364" s="18"/>
      <c r="D1364" s="16"/>
      <c r="E1364" s="5"/>
      <c r="F1364" s="38"/>
      <c r="G1364" s="38"/>
      <c r="H1364" s="38"/>
      <c r="I1364" s="38"/>
      <c r="J1364" s="38"/>
      <c r="K1364" s="38"/>
      <c r="L1364" s="37"/>
      <c r="M1364" s="20"/>
    </row>
    <row r="1365" spans="1:13" x14ac:dyDescent="0.25">
      <c r="A1365" s="16">
        <v>9375</v>
      </c>
      <c r="B1365" s="17" t="s">
        <v>372</v>
      </c>
      <c r="C1365" s="18" t="s">
        <v>1840</v>
      </c>
      <c r="D1365" s="16" t="s">
        <v>97</v>
      </c>
      <c r="F1365" s="35"/>
      <c r="G1365" s="35"/>
      <c r="H1365" s="36"/>
      <c r="I1365" s="36"/>
      <c r="J1365" s="36"/>
      <c r="K1365" s="36"/>
      <c r="L1365" s="37"/>
      <c r="M1365" s="19">
        <f>(F1365+G1365+H1365+I1365+J1365+K1365)*100</f>
        <v>0</v>
      </c>
    </row>
    <row r="1366" spans="1:13" s="6" customFormat="1" x14ac:dyDescent="0.25">
      <c r="A1366" s="16"/>
      <c r="B1366" s="17"/>
      <c r="C1366" s="18"/>
      <c r="D1366" s="16"/>
      <c r="E1366" s="5"/>
      <c r="F1366" s="38"/>
      <c r="G1366" s="38"/>
      <c r="H1366" s="38"/>
      <c r="I1366" s="38"/>
      <c r="J1366" s="38"/>
      <c r="K1366" s="38"/>
      <c r="L1366" s="37"/>
      <c r="M1366" s="20"/>
    </row>
    <row r="1367" spans="1:13" x14ac:dyDescent="0.25">
      <c r="A1367" s="16">
        <v>70461</v>
      </c>
      <c r="B1367" s="17" t="s">
        <v>373</v>
      </c>
      <c r="C1367" s="18" t="s">
        <v>1185</v>
      </c>
      <c r="D1367" s="16" t="s">
        <v>429</v>
      </c>
      <c r="F1367" s="35"/>
      <c r="G1367" s="35"/>
      <c r="H1367" s="36"/>
      <c r="I1367" s="36"/>
      <c r="J1367" s="36"/>
      <c r="K1367" s="36"/>
      <c r="L1367" s="37"/>
      <c r="M1367" s="19">
        <f>(F1367+G1367+H1367+I1367+J1367+K1367)*100</f>
        <v>0</v>
      </c>
    </row>
    <row r="1368" spans="1:13" x14ac:dyDescent="0.25">
      <c r="A1368" s="16">
        <v>75268</v>
      </c>
      <c r="B1368" s="17" t="s">
        <v>374</v>
      </c>
      <c r="C1368" s="18" t="s">
        <v>1332</v>
      </c>
      <c r="D1368" s="16" t="s">
        <v>429</v>
      </c>
      <c r="F1368" s="35"/>
      <c r="G1368" s="35"/>
      <c r="H1368" s="36"/>
      <c r="I1368" s="36"/>
      <c r="J1368" s="36"/>
      <c r="K1368" s="36"/>
      <c r="L1368" s="37"/>
      <c r="M1368" s="19">
        <f>(F1368+G1368+H1368+I1368+J1368+K1368)*100</f>
        <v>0</v>
      </c>
    </row>
    <row r="1369" spans="1:13" x14ac:dyDescent="0.25">
      <c r="A1369" s="16">
        <v>71871</v>
      </c>
      <c r="B1369" s="17" t="s">
        <v>374</v>
      </c>
      <c r="C1369" s="18" t="s">
        <v>1186</v>
      </c>
      <c r="D1369" s="16" t="s">
        <v>429</v>
      </c>
      <c r="F1369" s="35"/>
      <c r="G1369" s="35"/>
      <c r="H1369" s="36"/>
      <c r="I1369" s="36"/>
      <c r="J1369" s="36"/>
      <c r="K1369" s="36"/>
      <c r="L1369" s="37"/>
      <c r="M1369" s="19">
        <f>(F1369+G1369+H1369+I1369+J1369+K1369)*100</f>
        <v>0</v>
      </c>
    </row>
    <row r="1370" spans="1:13" x14ac:dyDescent="0.25">
      <c r="A1370" s="16">
        <v>71888</v>
      </c>
      <c r="B1370" s="17" t="s">
        <v>375</v>
      </c>
      <c r="C1370" s="18" t="s">
        <v>1188</v>
      </c>
      <c r="D1370" s="16" t="s">
        <v>429</v>
      </c>
      <c r="F1370" s="35"/>
      <c r="G1370" s="35"/>
      <c r="H1370" s="36"/>
      <c r="I1370" s="36"/>
      <c r="J1370" s="36"/>
      <c r="K1370" s="36"/>
      <c r="L1370" s="37"/>
      <c r="M1370" s="19">
        <f>(F1370+G1370+H1370+I1370+J1370+K1370)*100</f>
        <v>0</v>
      </c>
    </row>
    <row r="1371" spans="1:13" x14ac:dyDescent="0.25">
      <c r="A1371" s="16">
        <v>75270</v>
      </c>
      <c r="B1371" s="17" t="s">
        <v>375</v>
      </c>
      <c r="C1371" s="18" t="s">
        <v>1187</v>
      </c>
      <c r="D1371" s="16" t="s">
        <v>429</v>
      </c>
      <c r="F1371" s="35"/>
      <c r="G1371" s="35"/>
      <c r="H1371" s="36"/>
      <c r="I1371" s="36"/>
      <c r="J1371" s="36"/>
      <c r="K1371" s="36"/>
      <c r="L1371" s="37"/>
      <c r="M1371" s="19">
        <f>(F1371+G1371+H1371+I1371+J1371+K1371)*100</f>
        <v>0</v>
      </c>
    </row>
    <row r="1372" spans="1:13" x14ac:dyDescent="0.25">
      <c r="A1372" s="16">
        <v>75269</v>
      </c>
      <c r="B1372" s="17" t="s">
        <v>375</v>
      </c>
      <c r="C1372" s="18" t="s">
        <v>375</v>
      </c>
      <c r="D1372" s="16" t="s">
        <v>429</v>
      </c>
      <c r="F1372" s="35"/>
      <c r="G1372" s="35"/>
      <c r="H1372" s="36"/>
      <c r="I1372" s="36"/>
      <c r="J1372" s="36"/>
      <c r="K1372" s="36"/>
      <c r="L1372" s="37"/>
      <c r="M1372" s="19">
        <f>(F1372+G1372+H1372+I1372+J1372+K1372)*100</f>
        <v>0</v>
      </c>
    </row>
    <row r="1373" spans="1:13" x14ac:dyDescent="0.25">
      <c r="A1373" s="16">
        <v>70452</v>
      </c>
      <c r="B1373" s="17" t="s">
        <v>376</v>
      </c>
      <c r="C1373" s="18" t="s">
        <v>1189</v>
      </c>
      <c r="D1373" s="16" t="s">
        <v>429</v>
      </c>
      <c r="F1373" s="35"/>
      <c r="G1373" s="35"/>
      <c r="H1373" s="36"/>
      <c r="I1373" s="36"/>
      <c r="J1373" s="36"/>
      <c r="K1373" s="36"/>
      <c r="L1373" s="37"/>
      <c r="M1373" s="19">
        <f>(F1373+G1373+H1373+I1373+J1373+K1373)*100</f>
        <v>0</v>
      </c>
    </row>
    <row r="1374" spans="1:13" x14ac:dyDescent="0.25">
      <c r="A1374" s="16">
        <v>75260</v>
      </c>
      <c r="B1374" s="17" t="s">
        <v>377</v>
      </c>
      <c r="C1374" s="18" t="s">
        <v>377</v>
      </c>
      <c r="D1374" s="16" t="s">
        <v>429</v>
      </c>
      <c r="F1374" s="35"/>
      <c r="G1374" s="35"/>
      <c r="H1374" s="36"/>
      <c r="I1374" s="36"/>
      <c r="J1374" s="36"/>
      <c r="K1374" s="36"/>
      <c r="L1374" s="37"/>
      <c r="M1374" s="19">
        <f>(F1374+G1374+H1374+I1374+J1374+K1374)*100</f>
        <v>0</v>
      </c>
    </row>
    <row r="1375" spans="1:13" x14ac:dyDescent="0.25">
      <c r="A1375" s="16">
        <v>75285</v>
      </c>
      <c r="B1375" s="17" t="s">
        <v>38</v>
      </c>
      <c r="C1375" s="18" t="s">
        <v>87</v>
      </c>
      <c r="D1375" s="16" t="s">
        <v>429</v>
      </c>
      <c r="F1375" s="35"/>
      <c r="G1375" s="35"/>
      <c r="H1375" s="36"/>
      <c r="I1375" s="36"/>
      <c r="J1375" s="36"/>
      <c r="K1375" s="36"/>
      <c r="L1375" s="37"/>
      <c r="M1375" s="19">
        <f>(F1375+G1375+H1375+I1375+J1375+K1375)*100</f>
        <v>0</v>
      </c>
    </row>
    <row r="1376" spans="1:13" x14ac:dyDescent="0.25">
      <c r="A1376" s="16">
        <v>71852</v>
      </c>
      <c r="B1376" s="17" t="s">
        <v>378</v>
      </c>
      <c r="C1376" s="18" t="s">
        <v>1190</v>
      </c>
      <c r="D1376" s="16" t="s">
        <v>429</v>
      </c>
      <c r="F1376" s="35"/>
      <c r="G1376" s="35"/>
      <c r="H1376" s="36"/>
      <c r="I1376" s="36"/>
      <c r="J1376" s="36"/>
      <c r="K1376" s="36"/>
      <c r="L1376" s="37"/>
      <c r="M1376" s="19">
        <f>(F1376+G1376+H1376+I1376+J1376+K1376)*100</f>
        <v>0</v>
      </c>
    </row>
    <row r="1377" spans="1:13" x14ac:dyDescent="0.25">
      <c r="A1377" s="16">
        <v>9470</v>
      </c>
      <c r="B1377" s="17" t="s">
        <v>379</v>
      </c>
      <c r="C1377" s="18" t="s">
        <v>1191</v>
      </c>
      <c r="D1377" s="16" t="s">
        <v>429</v>
      </c>
      <c r="F1377" s="35"/>
      <c r="G1377" s="35"/>
      <c r="H1377" s="36"/>
      <c r="I1377" s="36"/>
      <c r="J1377" s="36"/>
      <c r="K1377" s="36"/>
      <c r="L1377" s="37"/>
      <c r="M1377" s="19">
        <f>(F1377+G1377+H1377+I1377+J1377+K1377)*100</f>
        <v>0</v>
      </c>
    </row>
    <row r="1378" spans="1:13" x14ac:dyDescent="0.25">
      <c r="A1378" s="16">
        <v>70462</v>
      </c>
      <c r="B1378" s="17" t="s">
        <v>379</v>
      </c>
      <c r="C1378" s="18" t="s">
        <v>1192</v>
      </c>
      <c r="D1378" s="16" t="s">
        <v>429</v>
      </c>
      <c r="F1378" s="35"/>
      <c r="G1378" s="35"/>
      <c r="H1378" s="36"/>
      <c r="I1378" s="36"/>
      <c r="J1378" s="36"/>
      <c r="K1378" s="36"/>
      <c r="L1378" s="37"/>
      <c r="M1378" s="19">
        <f>(F1378+G1378+H1378+I1378+J1378+K1378)*100</f>
        <v>0</v>
      </c>
    </row>
    <row r="1379" spans="1:13" x14ac:dyDescent="0.25">
      <c r="A1379" s="16">
        <v>79763</v>
      </c>
      <c r="B1379" s="17" t="s">
        <v>379</v>
      </c>
      <c r="C1379" s="18" t="s">
        <v>1193</v>
      </c>
      <c r="D1379" s="16" t="s">
        <v>429</v>
      </c>
      <c r="F1379" s="35"/>
      <c r="G1379" s="35"/>
      <c r="H1379" s="36"/>
      <c r="I1379" s="36"/>
      <c r="J1379" s="36"/>
      <c r="K1379" s="36"/>
      <c r="L1379" s="37"/>
      <c r="M1379" s="19">
        <f>(F1379+G1379+H1379+I1379+J1379+K1379)*100</f>
        <v>0</v>
      </c>
    </row>
    <row r="1380" spans="1:13" x14ac:dyDescent="0.25">
      <c r="A1380" s="16">
        <v>75232</v>
      </c>
      <c r="B1380" s="17" t="s">
        <v>380</v>
      </c>
      <c r="C1380" s="18" t="s">
        <v>1196</v>
      </c>
      <c r="D1380" s="16" t="s">
        <v>429</v>
      </c>
      <c r="F1380" s="35"/>
      <c r="G1380" s="35"/>
      <c r="H1380" s="36"/>
      <c r="I1380" s="36"/>
      <c r="J1380" s="36"/>
      <c r="K1380" s="36"/>
      <c r="L1380" s="37"/>
      <c r="M1380" s="19">
        <f>(F1380+G1380+H1380+I1380+J1380+K1380)*100</f>
        <v>0</v>
      </c>
    </row>
    <row r="1381" spans="1:13" x14ac:dyDescent="0.25">
      <c r="A1381" s="16">
        <v>71889</v>
      </c>
      <c r="B1381" s="17" t="s">
        <v>379</v>
      </c>
      <c r="C1381" s="18" t="s">
        <v>1197</v>
      </c>
      <c r="D1381" s="16" t="s">
        <v>429</v>
      </c>
      <c r="F1381" s="35"/>
      <c r="G1381" s="35"/>
      <c r="H1381" s="36"/>
      <c r="I1381" s="36"/>
      <c r="J1381" s="36"/>
      <c r="K1381" s="36"/>
      <c r="L1381" s="37"/>
      <c r="M1381" s="19">
        <f>(F1381+G1381+H1381+I1381+J1381+K1381)*100</f>
        <v>0</v>
      </c>
    </row>
    <row r="1382" spans="1:13" x14ac:dyDescent="0.25">
      <c r="A1382" s="16">
        <v>71891</v>
      </c>
      <c r="B1382" s="17" t="s">
        <v>379</v>
      </c>
      <c r="C1382" s="18" t="s">
        <v>1198</v>
      </c>
      <c r="D1382" s="16" t="s">
        <v>429</v>
      </c>
      <c r="F1382" s="35"/>
      <c r="G1382" s="35"/>
      <c r="H1382" s="36"/>
      <c r="I1382" s="36"/>
      <c r="J1382" s="36"/>
      <c r="K1382" s="36"/>
      <c r="L1382" s="37"/>
      <c r="M1382" s="19">
        <f>(F1382+G1382+H1382+I1382+J1382+K1382)*100</f>
        <v>0</v>
      </c>
    </row>
    <row r="1383" spans="1:13" x14ac:dyDescent="0.25">
      <c r="A1383" s="16">
        <v>70466</v>
      </c>
      <c r="B1383" s="17" t="s">
        <v>379</v>
      </c>
      <c r="C1383" s="18" t="s">
        <v>1841</v>
      </c>
      <c r="D1383" s="16" t="s">
        <v>97</v>
      </c>
      <c r="F1383" s="35"/>
      <c r="G1383" s="35"/>
      <c r="H1383" s="36"/>
      <c r="I1383" s="36"/>
      <c r="J1383" s="36"/>
      <c r="K1383" s="36"/>
      <c r="L1383" s="37"/>
      <c r="M1383" s="19">
        <f>(F1383+G1383+H1383+I1383+J1383+K1383)*100</f>
        <v>0</v>
      </c>
    </row>
    <row r="1384" spans="1:13" x14ac:dyDescent="0.25">
      <c r="A1384" s="16">
        <v>70465</v>
      </c>
      <c r="B1384" s="17" t="s">
        <v>379</v>
      </c>
      <c r="C1384" s="18" t="s">
        <v>1842</v>
      </c>
      <c r="D1384" s="16" t="s">
        <v>97</v>
      </c>
      <c r="F1384" s="35"/>
      <c r="G1384" s="35"/>
      <c r="H1384" s="36"/>
      <c r="I1384" s="36"/>
      <c r="J1384" s="36"/>
      <c r="K1384" s="36"/>
      <c r="L1384" s="37"/>
      <c r="M1384" s="19">
        <f>(F1384+G1384+H1384+I1384+J1384+K1384)*100</f>
        <v>0</v>
      </c>
    </row>
    <row r="1385" spans="1:13" x14ac:dyDescent="0.25">
      <c r="A1385" s="16">
        <v>70464</v>
      </c>
      <c r="B1385" s="17" t="s">
        <v>379</v>
      </c>
      <c r="C1385" s="18" t="s">
        <v>1843</v>
      </c>
      <c r="D1385" s="16" t="s">
        <v>97</v>
      </c>
      <c r="F1385" s="35"/>
      <c r="G1385" s="35"/>
      <c r="H1385" s="36"/>
      <c r="I1385" s="36"/>
      <c r="J1385" s="36"/>
      <c r="K1385" s="36"/>
      <c r="L1385" s="37"/>
      <c r="M1385" s="19">
        <f>(F1385+G1385+H1385+I1385+J1385+K1385)*100</f>
        <v>0</v>
      </c>
    </row>
    <row r="1386" spans="1:13" x14ac:dyDescent="0.25">
      <c r="A1386" s="16">
        <v>71890</v>
      </c>
      <c r="B1386" s="17" t="s">
        <v>379</v>
      </c>
      <c r="C1386" s="18" t="s">
        <v>1199</v>
      </c>
      <c r="D1386" s="16" t="s">
        <v>429</v>
      </c>
      <c r="F1386" s="35"/>
      <c r="G1386" s="35"/>
      <c r="H1386" s="36"/>
      <c r="I1386" s="36"/>
      <c r="J1386" s="36"/>
      <c r="K1386" s="36"/>
      <c r="L1386" s="37"/>
      <c r="M1386" s="19">
        <f>(F1386+G1386+H1386+I1386+J1386+K1386)*100</f>
        <v>0</v>
      </c>
    </row>
    <row r="1387" spans="1:13" x14ac:dyDescent="0.25">
      <c r="A1387" s="16">
        <v>75277</v>
      </c>
      <c r="B1387" s="17" t="s">
        <v>379</v>
      </c>
      <c r="C1387" s="18" t="s">
        <v>1844</v>
      </c>
      <c r="D1387" s="16" t="s">
        <v>429</v>
      </c>
      <c r="F1387" s="35"/>
      <c r="G1387" s="35"/>
      <c r="H1387" s="36"/>
      <c r="I1387" s="36"/>
      <c r="J1387" s="36"/>
      <c r="K1387" s="36"/>
      <c r="L1387" s="37"/>
      <c r="M1387" s="19">
        <f>(F1387+G1387+H1387+I1387+J1387+K1387)*100</f>
        <v>0</v>
      </c>
    </row>
    <row r="1388" spans="1:13" x14ac:dyDescent="0.25">
      <c r="A1388" s="16">
        <v>79785</v>
      </c>
      <c r="B1388" s="17" t="s">
        <v>379</v>
      </c>
      <c r="C1388" s="18" t="s">
        <v>1845</v>
      </c>
      <c r="D1388" s="16" t="s">
        <v>97</v>
      </c>
      <c r="F1388" s="35"/>
      <c r="G1388" s="35"/>
      <c r="H1388" s="36"/>
      <c r="I1388" s="36"/>
      <c r="J1388" s="36"/>
      <c r="K1388" s="36"/>
      <c r="L1388" s="37"/>
      <c r="M1388" s="19">
        <f>(F1388+G1388+H1388+I1388+J1388+K1388)*100</f>
        <v>0</v>
      </c>
    </row>
    <row r="1389" spans="1:13" x14ac:dyDescent="0.25">
      <c r="A1389" s="16">
        <v>75252</v>
      </c>
      <c r="B1389" s="17" t="s">
        <v>379</v>
      </c>
      <c r="C1389" s="18" t="s">
        <v>1200</v>
      </c>
      <c r="D1389" s="16" t="s">
        <v>429</v>
      </c>
      <c r="F1389" s="35"/>
      <c r="G1389" s="35"/>
      <c r="H1389" s="36"/>
      <c r="I1389" s="36"/>
      <c r="J1389" s="36"/>
      <c r="K1389" s="36"/>
      <c r="L1389" s="37"/>
      <c r="M1389" s="19">
        <f>(F1389+G1389+H1389+I1389+J1389+K1389)*100</f>
        <v>0</v>
      </c>
    </row>
    <row r="1390" spans="1:13" x14ac:dyDescent="0.25">
      <c r="A1390" s="16" t="s">
        <v>693</v>
      </c>
      <c r="B1390" s="17" t="s">
        <v>379</v>
      </c>
      <c r="C1390" s="18" t="s">
        <v>1194</v>
      </c>
      <c r="D1390" s="16" t="s">
        <v>429</v>
      </c>
      <c r="F1390" s="35"/>
      <c r="G1390" s="35"/>
      <c r="H1390" s="36"/>
      <c r="I1390" s="36"/>
      <c r="J1390" s="36"/>
      <c r="K1390" s="36"/>
      <c r="L1390" s="37"/>
      <c r="M1390" s="19">
        <f>(F1390+G1390+H1390+I1390+J1390+K1390)*100</f>
        <v>0</v>
      </c>
    </row>
    <row r="1391" spans="1:13" x14ac:dyDescent="0.25">
      <c r="A1391" s="16" t="s">
        <v>694</v>
      </c>
      <c r="B1391" s="17" t="s">
        <v>379</v>
      </c>
      <c r="C1391" s="18" t="s">
        <v>1194</v>
      </c>
      <c r="D1391" s="16" t="s">
        <v>97</v>
      </c>
      <c r="F1391" s="35"/>
      <c r="G1391" s="35"/>
      <c r="H1391" s="36"/>
      <c r="I1391" s="36"/>
      <c r="J1391" s="36"/>
      <c r="K1391" s="36"/>
      <c r="L1391" s="37"/>
      <c r="M1391" s="19">
        <f>(F1391+G1391+H1391+I1391+J1391+K1391)*100</f>
        <v>0</v>
      </c>
    </row>
    <row r="1392" spans="1:13" x14ac:dyDescent="0.25">
      <c r="A1392" s="16">
        <v>70451</v>
      </c>
      <c r="B1392" s="17" t="s">
        <v>379</v>
      </c>
      <c r="C1392" s="18" t="s">
        <v>1195</v>
      </c>
      <c r="D1392" s="16" t="s">
        <v>429</v>
      </c>
      <c r="F1392" s="35"/>
      <c r="G1392" s="35"/>
      <c r="H1392" s="36"/>
      <c r="I1392" s="36"/>
      <c r="J1392" s="36"/>
      <c r="K1392" s="36"/>
      <c r="L1392" s="37"/>
      <c r="M1392" s="19">
        <f>(F1392+G1392+H1392+I1392+J1392+K1392)*100</f>
        <v>0</v>
      </c>
    </row>
    <row r="1393" spans="1:13" x14ac:dyDescent="0.25">
      <c r="A1393" s="16">
        <v>79783</v>
      </c>
      <c r="B1393" s="17" t="s">
        <v>381</v>
      </c>
      <c r="C1393" s="18" t="s">
        <v>1846</v>
      </c>
      <c r="D1393" s="16" t="s">
        <v>97</v>
      </c>
      <c r="F1393" s="35"/>
      <c r="G1393" s="35"/>
      <c r="H1393" s="36"/>
      <c r="I1393" s="36"/>
      <c r="J1393" s="36"/>
      <c r="K1393" s="36"/>
      <c r="L1393" s="37"/>
      <c r="M1393" s="19">
        <f>(F1393+G1393+H1393+I1393+J1393+K1393)*100</f>
        <v>0</v>
      </c>
    </row>
    <row r="1394" spans="1:13" x14ac:dyDescent="0.25">
      <c r="A1394" s="16">
        <v>71886</v>
      </c>
      <c r="B1394" s="17" t="s">
        <v>381</v>
      </c>
      <c r="C1394" s="18" t="s">
        <v>1847</v>
      </c>
      <c r="D1394" s="16" t="s">
        <v>97</v>
      </c>
      <c r="F1394" s="35"/>
      <c r="G1394" s="35"/>
      <c r="H1394" s="36"/>
      <c r="I1394" s="36"/>
      <c r="J1394" s="36"/>
      <c r="K1394" s="36"/>
      <c r="L1394" s="37"/>
      <c r="M1394" s="19">
        <f>(F1394+G1394+H1394+I1394+J1394+K1394)*100</f>
        <v>0</v>
      </c>
    </row>
    <row r="1395" spans="1:13" x14ac:dyDescent="0.25">
      <c r="A1395" s="16">
        <v>70442</v>
      </c>
      <c r="B1395" s="17" t="s">
        <v>39</v>
      </c>
      <c r="C1395" s="18" t="s">
        <v>1201</v>
      </c>
      <c r="D1395" s="16" t="s">
        <v>429</v>
      </c>
      <c r="F1395" s="35"/>
      <c r="G1395" s="35"/>
      <c r="H1395" s="36"/>
      <c r="I1395" s="36"/>
      <c r="J1395" s="36"/>
      <c r="K1395" s="36"/>
      <c r="L1395" s="37"/>
      <c r="M1395" s="19">
        <f>(F1395+G1395+H1395+I1395+J1395+K1395)*100</f>
        <v>0</v>
      </c>
    </row>
    <row r="1396" spans="1:13" x14ac:dyDescent="0.25">
      <c r="A1396" s="16">
        <v>70475</v>
      </c>
      <c r="B1396" s="17" t="s">
        <v>39</v>
      </c>
      <c r="C1396" s="18" t="s">
        <v>1202</v>
      </c>
      <c r="D1396" s="16" t="s">
        <v>429</v>
      </c>
      <c r="F1396" s="35"/>
      <c r="G1396" s="35"/>
      <c r="H1396" s="36"/>
      <c r="I1396" s="36"/>
      <c r="J1396" s="36"/>
      <c r="K1396" s="36"/>
      <c r="L1396" s="37"/>
      <c r="M1396" s="19">
        <f>(F1396+G1396+H1396+I1396+J1396+K1396)*100</f>
        <v>0</v>
      </c>
    </row>
    <row r="1397" spans="1:13" x14ac:dyDescent="0.25">
      <c r="A1397" s="16">
        <v>70457</v>
      </c>
      <c r="B1397" s="17" t="s">
        <v>39</v>
      </c>
      <c r="C1397" s="18" t="s">
        <v>88</v>
      </c>
      <c r="D1397" s="16" t="s">
        <v>429</v>
      </c>
      <c r="F1397" s="35"/>
      <c r="G1397" s="35"/>
      <c r="H1397" s="36"/>
      <c r="I1397" s="36"/>
      <c r="J1397" s="36"/>
      <c r="K1397" s="36"/>
      <c r="L1397" s="37"/>
      <c r="M1397" s="19">
        <f>(F1397+G1397+H1397+I1397+J1397+K1397)*100</f>
        <v>0</v>
      </c>
    </row>
    <row r="1398" spans="1:13" x14ac:dyDescent="0.25">
      <c r="A1398" s="16">
        <v>70454</v>
      </c>
      <c r="B1398" s="17" t="s">
        <v>57</v>
      </c>
      <c r="C1398" s="18" t="s">
        <v>57</v>
      </c>
      <c r="D1398" s="16" t="s">
        <v>429</v>
      </c>
      <c r="F1398" s="35"/>
      <c r="G1398" s="35"/>
      <c r="H1398" s="36"/>
      <c r="I1398" s="36"/>
      <c r="J1398" s="36"/>
      <c r="K1398" s="36"/>
      <c r="L1398" s="37"/>
      <c r="M1398" s="19">
        <f>(F1398+G1398+H1398+I1398+J1398+K1398)*100</f>
        <v>0</v>
      </c>
    </row>
    <row r="1399" spans="1:13" x14ac:dyDescent="0.25">
      <c r="A1399" s="16">
        <v>70427</v>
      </c>
      <c r="B1399" s="17" t="s">
        <v>382</v>
      </c>
      <c r="C1399" s="18" t="s">
        <v>1203</v>
      </c>
      <c r="D1399" s="16" t="s">
        <v>429</v>
      </c>
      <c r="F1399" s="35"/>
      <c r="G1399" s="35"/>
      <c r="H1399" s="36"/>
      <c r="I1399" s="36"/>
      <c r="J1399" s="36"/>
      <c r="K1399" s="36"/>
      <c r="L1399" s="37"/>
      <c r="M1399" s="19">
        <f>(F1399+G1399+H1399+I1399+J1399+K1399)*100</f>
        <v>0</v>
      </c>
    </row>
    <row r="1400" spans="1:13" x14ac:dyDescent="0.25">
      <c r="A1400" s="16">
        <v>71847</v>
      </c>
      <c r="B1400" s="17" t="s">
        <v>383</v>
      </c>
      <c r="C1400" s="18" t="s">
        <v>1204</v>
      </c>
      <c r="D1400" s="16" t="s">
        <v>429</v>
      </c>
      <c r="F1400" s="35"/>
      <c r="G1400" s="35"/>
      <c r="H1400" s="36"/>
      <c r="I1400" s="36"/>
      <c r="J1400" s="36"/>
      <c r="K1400" s="36"/>
      <c r="L1400" s="37"/>
      <c r="M1400" s="19">
        <f>(F1400+G1400+H1400+I1400+J1400+K1400)*100</f>
        <v>0</v>
      </c>
    </row>
    <row r="1401" spans="1:13" x14ac:dyDescent="0.25">
      <c r="A1401" s="16">
        <v>71843</v>
      </c>
      <c r="B1401" s="17" t="s">
        <v>383</v>
      </c>
      <c r="C1401" s="18" t="s">
        <v>1205</v>
      </c>
      <c r="D1401" s="16" t="s">
        <v>429</v>
      </c>
      <c r="F1401" s="35"/>
      <c r="G1401" s="35"/>
      <c r="H1401" s="36"/>
      <c r="I1401" s="36"/>
      <c r="J1401" s="36"/>
      <c r="K1401" s="36"/>
      <c r="L1401" s="37"/>
      <c r="M1401" s="19">
        <f>(F1401+G1401+H1401+I1401+J1401+K1401)*100</f>
        <v>0</v>
      </c>
    </row>
    <row r="1402" spans="1:13" x14ac:dyDescent="0.25">
      <c r="A1402" s="16">
        <v>5304</v>
      </c>
      <c r="B1402" s="17" t="s">
        <v>47</v>
      </c>
      <c r="C1402" s="18" t="s">
        <v>47</v>
      </c>
      <c r="D1402" s="16" t="s">
        <v>429</v>
      </c>
      <c r="F1402" s="35"/>
      <c r="G1402" s="35"/>
      <c r="H1402" s="36"/>
      <c r="I1402" s="36"/>
      <c r="J1402" s="36"/>
      <c r="K1402" s="36"/>
      <c r="L1402" s="37"/>
      <c r="M1402" s="19">
        <f>(F1402+G1402+H1402+I1402+J1402+K1402)*100</f>
        <v>0</v>
      </c>
    </row>
    <row r="1403" spans="1:13" x14ac:dyDescent="0.25">
      <c r="A1403" s="16">
        <v>71845</v>
      </c>
      <c r="B1403" s="17" t="s">
        <v>384</v>
      </c>
      <c r="C1403" s="18" t="s">
        <v>384</v>
      </c>
      <c r="D1403" s="16" t="s">
        <v>429</v>
      </c>
      <c r="F1403" s="35"/>
      <c r="G1403" s="35"/>
      <c r="H1403" s="36"/>
      <c r="I1403" s="36"/>
      <c r="J1403" s="36"/>
      <c r="K1403" s="36"/>
      <c r="L1403" s="37"/>
      <c r="M1403" s="19">
        <f>(F1403+G1403+H1403+I1403+J1403+K1403)*100</f>
        <v>0</v>
      </c>
    </row>
    <row r="1404" spans="1:13" x14ac:dyDescent="0.25">
      <c r="A1404" s="16">
        <v>75244</v>
      </c>
      <c r="B1404" s="17" t="s">
        <v>40</v>
      </c>
      <c r="C1404" s="18" t="s">
        <v>1206</v>
      </c>
      <c r="D1404" s="16" t="s">
        <v>429</v>
      </c>
      <c r="F1404" s="35"/>
      <c r="G1404" s="35"/>
      <c r="H1404" s="36"/>
      <c r="I1404" s="36"/>
      <c r="J1404" s="36"/>
      <c r="K1404" s="36"/>
      <c r="L1404" s="37"/>
      <c r="M1404" s="19">
        <f>(F1404+G1404+H1404+I1404+J1404+K1404)*100</f>
        <v>0</v>
      </c>
    </row>
    <row r="1405" spans="1:13" x14ac:dyDescent="0.25">
      <c r="A1405" s="16">
        <v>71887</v>
      </c>
      <c r="B1405" s="17" t="s">
        <v>40</v>
      </c>
      <c r="C1405" s="18" t="s">
        <v>1207</v>
      </c>
      <c r="D1405" s="16" t="s">
        <v>429</v>
      </c>
      <c r="F1405" s="35"/>
      <c r="G1405" s="35"/>
      <c r="H1405" s="36"/>
      <c r="I1405" s="36"/>
      <c r="J1405" s="36"/>
      <c r="K1405" s="36"/>
      <c r="L1405" s="37"/>
      <c r="M1405" s="19">
        <f>(F1405+G1405+H1405+I1405+J1405+K1405)*100</f>
        <v>0</v>
      </c>
    </row>
    <row r="1406" spans="1:13" x14ac:dyDescent="0.25">
      <c r="A1406" s="16">
        <v>79754</v>
      </c>
      <c r="B1406" s="17" t="s">
        <v>385</v>
      </c>
      <c r="C1406" s="18" t="s">
        <v>1208</v>
      </c>
      <c r="D1406" s="16" t="s">
        <v>429</v>
      </c>
      <c r="F1406" s="35"/>
      <c r="G1406" s="35"/>
      <c r="H1406" s="36"/>
      <c r="I1406" s="36"/>
      <c r="J1406" s="36"/>
      <c r="K1406" s="36"/>
      <c r="L1406" s="37"/>
      <c r="M1406" s="19">
        <f>(F1406+G1406+H1406+I1406+J1406+K1406)*100</f>
        <v>0</v>
      </c>
    </row>
    <row r="1407" spans="1:13" x14ac:dyDescent="0.25">
      <c r="A1407" s="16">
        <v>79784</v>
      </c>
      <c r="B1407" s="17" t="s">
        <v>385</v>
      </c>
      <c r="C1407" s="18" t="s">
        <v>1848</v>
      </c>
      <c r="D1407" s="16" t="s">
        <v>97</v>
      </c>
      <c r="F1407" s="35"/>
      <c r="G1407" s="35"/>
      <c r="H1407" s="36"/>
      <c r="I1407" s="36"/>
      <c r="J1407" s="36"/>
      <c r="K1407" s="36"/>
      <c r="L1407" s="37"/>
      <c r="M1407" s="19">
        <f>(F1407+G1407+H1407+I1407+J1407+K1407)*100</f>
        <v>0</v>
      </c>
    </row>
    <row r="1408" spans="1:13" x14ac:dyDescent="0.25">
      <c r="A1408" s="16">
        <v>70439</v>
      </c>
      <c r="B1408" s="17" t="s">
        <v>41</v>
      </c>
      <c r="C1408" s="18" t="s">
        <v>1209</v>
      </c>
      <c r="D1408" s="16" t="s">
        <v>429</v>
      </c>
      <c r="F1408" s="35"/>
      <c r="G1408" s="35"/>
      <c r="H1408" s="36"/>
      <c r="I1408" s="36"/>
      <c r="J1408" s="36"/>
      <c r="K1408" s="36"/>
      <c r="L1408" s="37"/>
      <c r="M1408" s="19">
        <f>(F1408+G1408+H1408+I1408+J1408+K1408)*100</f>
        <v>0</v>
      </c>
    </row>
    <row r="1409" spans="1:13" x14ac:dyDescent="0.25">
      <c r="A1409" s="16">
        <v>70429</v>
      </c>
      <c r="B1409" s="17" t="s">
        <v>41</v>
      </c>
      <c r="C1409" s="18" t="s">
        <v>1210</v>
      </c>
      <c r="D1409" s="16" t="s">
        <v>429</v>
      </c>
      <c r="F1409" s="35"/>
      <c r="G1409" s="35"/>
      <c r="H1409" s="36"/>
      <c r="I1409" s="36"/>
      <c r="J1409" s="36"/>
      <c r="K1409" s="36"/>
      <c r="L1409" s="37"/>
      <c r="M1409" s="19">
        <f>(F1409+G1409+H1409+I1409+J1409+K1409)*100</f>
        <v>0</v>
      </c>
    </row>
    <row r="1410" spans="1:13" x14ac:dyDescent="0.25">
      <c r="A1410" s="16">
        <v>75251</v>
      </c>
      <c r="B1410" s="17" t="s">
        <v>41</v>
      </c>
      <c r="C1410" s="18" t="s">
        <v>1211</v>
      </c>
      <c r="D1410" s="16" t="s">
        <v>429</v>
      </c>
      <c r="F1410" s="35"/>
      <c r="G1410" s="35"/>
      <c r="H1410" s="36"/>
      <c r="I1410" s="36"/>
      <c r="J1410" s="36"/>
      <c r="K1410" s="36"/>
      <c r="L1410" s="37"/>
      <c r="M1410" s="19">
        <f>(F1410+G1410+H1410+I1410+J1410+K1410)*100</f>
        <v>0</v>
      </c>
    </row>
    <row r="1411" spans="1:13" x14ac:dyDescent="0.25">
      <c r="A1411" s="16">
        <v>75230</v>
      </c>
      <c r="B1411" s="17" t="s">
        <v>41</v>
      </c>
      <c r="C1411" s="18" t="s">
        <v>1212</v>
      </c>
      <c r="D1411" s="16" t="s">
        <v>429</v>
      </c>
      <c r="F1411" s="35"/>
      <c r="G1411" s="35"/>
      <c r="H1411" s="36"/>
      <c r="I1411" s="36"/>
      <c r="J1411" s="36"/>
      <c r="K1411" s="36"/>
      <c r="L1411" s="37"/>
      <c r="M1411" s="19">
        <f>(F1411+G1411+H1411+I1411+J1411+K1411)*100</f>
        <v>0</v>
      </c>
    </row>
    <row r="1412" spans="1:13" x14ac:dyDescent="0.25">
      <c r="A1412" s="16">
        <v>79735</v>
      </c>
      <c r="B1412" s="17" t="s">
        <v>41</v>
      </c>
      <c r="C1412" s="18" t="s">
        <v>89</v>
      </c>
      <c r="D1412" s="16" t="s">
        <v>429</v>
      </c>
      <c r="F1412" s="35"/>
      <c r="G1412" s="35"/>
      <c r="H1412" s="36"/>
      <c r="I1412" s="36"/>
      <c r="J1412" s="36"/>
      <c r="K1412" s="36"/>
      <c r="L1412" s="37"/>
      <c r="M1412" s="19">
        <f>(F1412+G1412+H1412+I1412+J1412+K1412)*100</f>
        <v>0</v>
      </c>
    </row>
    <row r="1413" spans="1:13" x14ac:dyDescent="0.25">
      <c r="A1413" s="16">
        <v>75276</v>
      </c>
      <c r="B1413" s="17" t="s">
        <v>386</v>
      </c>
      <c r="C1413" s="18" t="s">
        <v>1849</v>
      </c>
      <c r="D1413" s="16" t="s">
        <v>429</v>
      </c>
      <c r="F1413" s="35"/>
      <c r="G1413" s="35"/>
      <c r="H1413" s="36"/>
      <c r="I1413" s="36"/>
      <c r="J1413" s="36"/>
      <c r="K1413" s="36"/>
      <c r="L1413" s="37"/>
      <c r="M1413" s="19">
        <f>(F1413+G1413+H1413+I1413+J1413+K1413)*100</f>
        <v>0</v>
      </c>
    </row>
    <row r="1414" spans="1:13" x14ac:dyDescent="0.25">
      <c r="A1414" s="16">
        <v>70421</v>
      </c>
      <c r="B1414" s="17" t="s">
        <v>387</v>
      </c>
      <c r="C1414" s="18" t="s">
        <v>1333</v>
      </c>
      <c r="D1414" s="16" t="s">
        <v>429</v>
      </c>
      <c r="F1414" s="35"/>
      <c r="G1414" s="35"/>
      <c r="H1414" s="36"/>
      <c r="I1414" s="36"/>
      <c r="J1414" s="36"/>
      <c r="K1414" s="36"/>
      <c r="L1414" s="37"/>
      <c r="M1414" s="19">
        <f>(F1414+G1414+H1414+I1414+J1414+K1414)*100</f>
        <v>0</v>
      </c>
    </row>
    <row r="1415" spans="1:13" x14ac:dyDescent="0.25">
      <c r="A1415" s="16">
        <v>79765</v>
      </c>
      <c r="B1415" s="17" t="s">
        <v>387</v>
      </c>
      <c r="C1415" s="18" t="s">
        <v>1334</v>
      </c>
      <c r="D1415" s="16" t="s">
        <v>429</v>
      </c>
      <c r="F1415" s="35"/>
      <c r="G1415" s="35"/>
      <c r="H1415" s="36"/>
      <c r="I1415" s="36"/>
      <c r="J1415" s="36"/>
      <c r="K1415" s="36"/>
      <c r="L1415" s="37"/>
      <c r="M1415" s="19">
        <f>(F1415+G1415+H1415+I1415+J1415+K1415)*100</f>
        <v>0</v>
      </c>
    </row>
    <row r="1416" spans="1:13" x14ac:dyDescent="0.25">
      <c r="A1416" s="16">
        <v>75245</v>
      </c>
      <c r="B1416" s="17" t="s">
        <v>387</v>
      </c>
      <c r="C1416" s="18" t="s">
        <v>1850</v>
      </c>
      <c r="D1416" s="16" t="s">
        <v>97</v>
      </c>
      <c r="F1416" s="35"/>
      <c r="G1416" s="36"/>
      <c r="H1416" s="36"/>
      <c r="I1416" s="36"/>
      <c r="J1416" s="36"/>
      <c r="K1416" s="36"/>
      <c r="L1416" s="37"/>
      <c r="M1416" s="19">
        <f>(F1416+G1416+H1416+I1416+J1416+K1416)*100</f>
        <v>0</v>
      </c>
    </row>
    <row r="1417" spans="1:13" x14ac:dyDescent="0.25">
      <c r="A1417" s="16">
        <v>71837</v>
      </c>
      <c r="B1417" s="17" t="s">
        <v>387</v>
      </c>
      <c r="C1417" s="18" t="s">
        <v>1851</v>
      </c>
      <c r="D1417" s="16" t="s">
        <v>97</v>
      </c>
      <c r="F1417" s="35"/>
      <c r="G1417" s="36"/>
      <c r="H1417" s="36"/>
      <c r="I1417" s="36"/>
      <c r="J1417" s="36"/>
      <c r="K1417" s="36"/>
      <c r="L1417" s="37"/>
      <c r="M1417" s="19">
        <f>(F1417+G1417+H1417+I1417+J1417+K1417)*100</f>
        <v>0</v>
      </c>
    </row>
    <row r="1418" spans="1:13" s="6" customFormat="1" x14ac:dyDescent="0.25">
      <c r="A1418" s="16"/>
      <c r="B1418" s="17"/>
      <c r="C1418" s="18"/>
      <c r="D1418" s="16"/>
      <c r="E1418" s="5"/>
      <c r="F1418" s="38"/>
      <c r="G1418" s="38"/>
      <c r="H1418" s="38"/>
      <c r="I1418" s="38"/>
      <c r="J1418" s="38"/>
      <c r="K1418" s="38"/>
      <c r="L1418" s="37"/>
      <c r="M1418" s="20"/>
    </row>
    <row r="1419" spans="1:13" x14ac:dyDescent="0.25">
      <c r="A1419" s="16">
        <v>9711</v>
      </c>
      <c r="B1419" s="17" t="s">
        <v>388</v>
      </c>
      <c r="C1419" s="18" t="s">
        <v>1215</v>
      </c>
      <c r="D1419" s="16" t="s">
        <v>99</v>
      </c>
      <c r="F1419" s="36"/>
      <c r="G1419" s="36"/>
      <c r="H1419" s="36"/>
      <c r="I1419" s="35"/>
      <c r="J1419" s="35"/>
      <c r="K1419" s="36"/>
      <c r="L1419" s="37"/>
      <c r="M1419" s="19">
        <f>(F1419+G1419+H1419+I1419+J1419+K1419)*40</f>
        <v>0</v>
      </c>
    </row>
    <row r="1420" spans="1:13" x14ac:dyDescent="0.25">
      <c r="A1420" s="16">
        <v>13342</v>
      </c>
      <c r="B1420" s="17" t="s">
        <v>389</v>
      </c>
      <c r="C1420" s="18" t="s">
        <v>1335</v>
      </c>
      <c r="D1420" s="16" t="s">
        <v>97</v>
      </c>
      <c r="F1420" s="36"/>
      <c r="G1420" s="36"/>
      <c r="H1420" s="36"/>
      <c r="I1420" s="35"/>
      <c r="J1420" s="35"/>
      <c r="K1420" s="36"/>
      <c r="L1420" s="37"/>
      <c r="M1420" s="19">
        <f>(F1420+G1420+H1420+I1420+J1420+K1420)*100</f>
        <v>0</v>
      </c>
    </row>
    <row r="1421" spans="1:13" x14ac:dyDescent="0.25">
      <c r="A1421" s="16">
        <v>74587</v>
      </c>
      <c r="B1421" s="17" t="s">
        <v>389</v>
      </c>
      <c r="C1421" s="18" t="s">
        <v>1214</v>
      </c>
      <c r="D1421" s="16" t="s">
        <v>97</v>
      </c>
      <c r="F1421" s="36"/>
      <c r="G1421" s="36"/>
      <c r="H1421" s="36"/>
      <c r="I1421" s="35"/>
      <c r="J1421" s="35"/>
      <c r="K1421" s="36"/>
      <c r="L1421" s="37"/>
      <c r="M1421" s="19">
        <f>(F1421+G1421+H1421+I1421+J1421+K1421)*100</f>
        <v>0</v>
      </c>
    </row>
    <row r="1422" spans="1:13" x14ac:dyDescent="0.25">
      <c r="A1422" s="16">
        <v>76115</v>
      </c>
      <c r="B1422" s="17" t="s">
        <v>389</v>
      </c>
      <c r="C1422" s="18" t="s">
        <v>1216</v>
      </c>
      <c r="D1422" s="16" t="s">
        <v>99</v>
      </c>
      <c r="F1422" s="36"/>
      <c r="G1422" s="36"/>
      <c r="H1422" s="36"/>
      <c r="I1422" s="35"/>
      <c r="J1422" s="35"/>
      <c r="K1422" s="36"/>
      <c r="L1422" s="37"/>
      <c r="M1422" s="19">
        <f>(F1422+G1422+H1422+I1422+J1422+K1422)*40</f>
        <v>0</v>
      </c>
    </row>
    <row r="1423" spans="1:13" x14ac:dyDescent="0.25">
      <c r="A1423" s="16">
        <v>74551</v>
      </c>
      <c r="B1423" s="17" t="s">
        <v>389</v>
      </c>
      <c r="C1423" s="18" t="s">
        <v>1217</v>
      </c>
      <c r="D1423" s="16" t="s">
        <v>99</v>
      </c>
      <c r="F1423" s="36"/>
      <c r="G1423" s="36"/>
      <c r="H1423" s="36"/>
      <c r="I1423" s="35"/>
      <c r="J1423" s="35"/>
      <c r="K1423" s="36"/>
      <c r="L1423" s="37"/>
      <c r="M1423" s="19">
        <f>(F1423+G1423+H1423+I1423+J1423+K1423)*40</f>
        <v>0</v>
      </c>
    </row>
    <row r="1424" spans="1:13" x14ac:dyDescent="0.25">
      <c r="A1424" s="16">
        <v>74543</v>
      </c>
      <c r="B1424" s="17" t="s">
        <v>389</v>
      </c>
      <c r="C1424" s="18" t="s">
        <v>1218</v>
      </c>
      <c r="D1424" s="16" t="s">
        <v>99</v>
      </c>
      <c r="F1424" s="36"/>
      <c r="G1424" s="36"/>
      <c r="H1424" s="36"/>
      <c r="I1424" s="35"/>
      <c r="J1424" s="35"/>
      <c r="K1424" s="36"/>
      <c r="L1424" s="37"/>
      <c r="M1424" s="19">
        <f>(F1424+G1424+H1424+I1424+J1424+K1424)*40</f>
        <v>0</v>
      </c>
    </row>
    <row r="1425" spans="1:13" x14ac:dyDescent="0.25">
      <c r="A1425" s="16">
        <v>76114</v>
      </c>
      <c r="B1425" s="17" t="s">
        <v>389</v>
      </c>
      <c r="C1425" s="18" t="s">
        <v>1336</v>
      </c>
      <c r="D1425" s="16" t="s">
        <v>99</v>
      </c>
      <c r="F1425" s="36"/>
      <c r="G1425" s="36"/>
      <c r="H1425" s="36"/>
      <c r="I1425" s="35"/>
      <c r="J1425" s="35"/>
      <c r="K1425" s="36"/>
      <c r="L1425" s="37"/>
      <c r="M1425" s="19">
        <f>(F1425+G1425+H1425+I1425+J1425+K1425)*40</f>
        <v>0</v>
      </c>
    </row>
    <row r="1426" spans="1:13" x14ac:dyDescent="0.25">
      <c r="A1426" s="16">
        <v>76113</v>
      </c>
      <c r="B1426" s="17" t="s">
        <v>389</v>
      </c>
      <c r="C1426" s="18" t="s">
        <v>1219</v>
      </c>
      <c r="D1426" s="16" t="s">
        <v>99</v>
      </c>
      <c r="F1426" s="36"/>
      <c r="G1426" s="36"/>
      <c r="H1426" s="36"/>
      <c r="I1426" s="35"/>
      <c r="J1426" s="35"/>
      <c r="K1426" s="36"/>
      <c r="L1426" s="37"/>
      <c r="M1426" s="19">
        <f>(F1426+G1426+H1426+I1426+J1426+K1426)*40</f>
        <v>0</v>
      </c>
    </row>
    <row r="1427" spans="1:13" x14ac:dyDescent="0.25">
      <c r="A1427" s="16">
        <v>79509</v>
      </c>
      <c r="B1427" s="17" t="s">
        <v>389</v>
      </c>
      <c r="C1427" s="18" t="s">
        <v>1220</v>
      </c>
      <c r="D1427" s="16" t="s">
        <v>97</v>
      </c>
      <c r="F1427" s="36"/>
      <c r="G1427" s="36"/>
      <c r="H1427" s="36"/>
      <c r="I1427" s="35"/>
      <c r="J1427" s="35"/>
      <c r="K1427" s="36"/>
      <c r="L1427" s="37"/>
      <c r="M1427" s="19">
        <f>(F1427+G1427+H1427+I1427+J1427+K1427)*100</f>
        <v>0</v>
      </c>
    </row>
    <row r="1428" spans="1:13" x14ac:dyDescent="0.25">
      <c r="A1428" s="16">
        <v>74545</v>
      </c>
      <c r="B1428" s="17" t="s">
        <v>389</v>
      </c>
      <c r="C1428" s="18" t="s">
        <v>1213</v>
      </c>
      <c r="D1428" s="16" t="s">
        <v>97</v>
      </c>
      <c r="F1428" s="36"/>
      <c r="G1428" s="36"/>
      <c r="H1428" s="36"/>
      <c r="I1428" s="35"/>
      <c r="J1428" s="35"/>
      <c r="K1428" s="36"/>
      <c r="L1428" s="37"/>
      <c r="M1428" s="19">
        <f>(F1428+G1428+H1428+I1428+J1428+K1428)*100</f>
        <v>0</v>
      </c>
    </row>
    <row r="1429" spans="1:13" x14ac:dyDescent="0.25">
      <c r="A1429" s="16">
        <v>74582</v>
      </c>
      <c r="B1429" s="17" t="s">
        <v>389</v>
      </c>
      <c r="C1429" s="18" t="s">
        <v>1221</v>
      </c>
      <c r="D1429" s="16" t="s">
        <v>97</v>
      </c>
      <c r="F1429" s="36"/>
      <c r="G1429" s="36"/>
      <c r="H1429" s="36"/>
      <c r="I1429" s="35"/>
      <c r="J1429" s="35"/>
      <c r="K1429" s="36"/>
      <c r="L1429" s="37"/>
      <c r="M1429" s="19">
        <f>(F1429+G1429+H1429+I1429+J1429+K1429)*100</f>
        <v>0</v>
      </c>
    </row>
    <row r="1430" spans="1:13" x14ac:dyDescent="0.25">
      <c r="A1430" s="16">
        <v>74541</v>
      </c>
      <c r="B1430" s="17" t="s">
        <v>389</v>
      </c>
      <c r="C1430" s="18" t="s">
        <v>1223</v>
      </c>
      <c r="D1430" s="16" t="s">
        <v>97</v>
      </c>
      <c r="F1430" s="36"/>
      <c r="G1430" s="36"/>
      <c r="H1430" s="36"/>
      <c r="I1430" s="35"/>
      <c r="J1430" s="35"/>
      <c r="K1430" s="36"/>
      <c r="L1430" s="37"/>
      <c r="M1430" s="19">
        <f>(F1430+G1430+H1430+I1430+J1430+K1430)*100</f>
        <v>0</v>
      </c>
    </row>
    <row r="1431" spans="1:13" x14ac:dyDescent="0.25">
      <c r="A1431" s="16">
        <v>74544</v>
      </c>
      <c r="B1431" s="17" t="s">
        <v>389</v>
      </c>
      <c r="C1431" s="18" t="s">
        <v>1222</v>
      </c>
      <c r="D1431" s="16" t="s">
        <v>97</v>
      </c>
      <c r="F1431" s="36"/>
      <c r="G1431" s="36"/>
      <c r="H1431" s="36"/>
      <c r="I1431" s="35"/>
      <c r="J1431" s="35"/>
      <c r="K1431" s="36"/>
      <c r="L1431" s="37"/>
      <c r="M1431" s="19">
        <f>(F1431+G1431+H1431+I1431+J1431+K1431)*100</f>
        <v>0</v>
      </c>
    </row>
    <row r="1432" spans="1:13" x14ac:dyDescent="0.25">
      <c r="A1432" s="16">
        <v>79506</v>
      </c>
      <c r="B1432" s="17" t="s">
        <v>389</v>
      </c>
      <c r="C1432" s="18" t="s">
        <v>1224</v>
      </c>
      <c r="D1432" s="16" t="s">
        <v>97</v>
      </c>
      <c r="F1432" s="36"/>
      <c r="G1432" s="36"/>
      <c r="H1432" s="36"/>
      <c r="I1432" s="35"/>
      <c r="J1432" s="35"/>
      <c r="K1432" s="36"/>
      <c r="L1432" s="37"/>
      <c r="M1432" s="19">
        <f>(F1432+G1432+H1432+I1432+J1432+K1432)*100</f>
        <v>0</v>
      </c>
    </row>
    <row r="1433" spans="1:13" x14ac:dyDescent="0.25">
      <c r="A1433" s="16">
        <v>79582</v>
      </c>
      <c r="B1433" s="17" t="s">
        <v>389</v>
      </c>
      <c r="C1433" s="18" t="s">
        <v>1225</v>
      </c>
      <c r="D1433" s="16" t="s">
        <v>97</v>
      </c>
      <c r="F1433" s="36"/>
      <c r="G1433" s="36"/>
      <c r="H1433" s="36"/>
      <c r="I1433" s="35"/>
      <c r="J1433" s="35"/>
      <c r="K1433" s="36"/>
      <c r="L1433" s="37"/>
      <c r="M1433" s="19">
        <f>(F1433+G1433+H1433+I1433+J1433+K1433)*100</f>
        <v>0</v>
      </c>
    </row>
    <row r="1434" spans="1:13" x14ac:dyDescent="0.25">
      <c r="A1434" s="16">
        <v>76117</v>
      </c>
      <c r="B1434" s="17" t="s">
        <v>390</v>
      </c>
      <c r="C1434" s="18" t="s">
        <v>1226</v>
      </c>
      <c r="D1434" s="16" t="s">
        <v>97</v>
      </c>
      <c r="F1434" s="36"/>
      <c r="G1434" s="36"/>
      <c r="H1434" s="36"/>
      <c r="I1434" s="35"/>
      <c r="J1434" s="35"/>
      <c r="K1434" s="36"/>
      <c r="L1434" s="37"/>
      <c r="M1434" s="19">
        <f>(F1434+G1434+H1434+I1434+J1434+K1434)*100</f>
        <v>0</v>
      </c>
    </row>
    <row r="1435" spans="1:13" x14ac:dyDescent="0.25">
      <c r="A1435" s="16">
        <v>76118</v>
      </c>
      <c r="B1435" s="17" t="s">
        <v>390</v>
      </c>
      <c r="C1435" s="18" t="s">
        <v>1227</v>
      </c>
      <c r="D1435" s="16" t="s">
        <v>97</v>
      </c>
      <c r="F1435" s="36"/>
      <c r="G1435" s="36"/>
      <c r="H1435" s="36"/>
      <c r="I1435" s="35"/>
      <c r="J1435" s="35"/>
      <c r="K1435" s="36"/>
      <c r="L1435" s="37"/>
      <c r="M1435" s="19">
        <f>(F1435+G1435+H1435+I1435+J1435+K1435)*100</f>
        <v>0</v>
      </c>
    </row>
    <row r="1436" spans="1:13" s="6" customFormat="1" x14ac:dyDescent="0.25">
      <c r="A1436" s="16"/>
      <c r="B1436" s="17"/>
      <c r="C1436" s="18"/>
      <c r="D1436" s="16"/>
      <c r="E1436" s="5"/>
      <c r="F1436" s="38"/>
      <c r="G1436" s="38"/>
      <c r="H1436" s="38"/>
      <c r="I1436" s="38"/>
      <c r="J1436" s="38"/>
      <c r="K1436" s="38"/>
      <c r="L1436" s="37"/>
      <c r="M1436" s="20"/>
    </row>
    <row r="1437" spans="1:13" x14ac:dyDescent="0.25">
      <c r="A1437" s="16">
        <v>74624</v>
      </c>
      <c r="B1437" s="17" t="s">
        <v>50</v>
      </c>
      <c r="C1437" s="18" t="s">
        <v>1852</v>
      </c>
      <c r="D1437" s="16" t="s">
        <v>97</v>
      </c>
      <c r="F1437" s="35"/>
      <c r="G1437" s="36"/>
      <c r="H1437" s="36"/>
      <c r="I1437" s="35"/>
      <c r="J1437" s="35"/>
      <c r="K1437" s="35"/>
      <c r="L1437" s="37"/>
      <c r="M1437" s="19">
        <f>(F1437+G1437+H1437+I1437+J1437+K1437)*100</f>
        <v>0</v>
      </c>
    </row>
    <row r="1438" spans="1:13" s="6" customFormat="1" x14ac:dyDescent="0.25">
      <c r="A1438" s="16"/>
      <c r="B1438" s="17"/>
      <c r="C1438" s="18"/>
      <c r="D1438" s="16"/>
      <c r="E1438" s="5"/>
      <c r="F1438" s="38"/>
      <c r="G1438" s="38"/>
      <c r="H1438" s="38"/>
      <c r="I1438" s="38"/>
      <c r="J1438" s="38"/>
      <c r="K1438" s="38"/>
      <c r="L1438" s="37"/>
      <c r="M1438" s="20"/>
    </row>
    <row r="1439" spans="1:13" x14ac:dyDescent="0.25">
      <c r="A1439" s="16">
        <v>13311</v>
      </c>
      <c r="B1439" s="17" t="s">
        <v>391</v>
      </c>
      <c r="C1439" s="18" t="s">
        <v>1337</v>
      </c>
      <c r="D1439" s="16" t="s">
        <v>429</v>
      </c>
      <c r="F1439" s="35"/>
      <c r="G1439" s="35"/>
      <c r="H1439" s="36"/>
      <c r="I1439" s="36"/>
      <c r="J1439" s="35"/>
      <c r="K1439" s="35"/>
      <c r="L1439" s="37"/>
      <c r="M1439" s="19">
        <f>(F1439+G1439+H1439+I1439+J1439+K1439)*100</f>
        <v>0</v>
      </c>
    </row>
    <row r="1440" spans="1:13" x14ac:dyDescent="0.25">
      <c r="A1440" s="16">
        <v>7695</v>
      </c>
      <c r="B1440" s="17" t="s">
        <v>392</v>
      </c>
      <c r="C1440" s="18" t="s">
        <v>1853</v>
      </c>
      <c r="D1440" s="16" t="s">
        <v>97</v>
      </c>
      <c r="F1440" s="35"/>
      <c r="G1440" s="35"/>
      <c r="H1440" s="36"/>
      <c r="I1440" s="36"/>
      <c r="J1440" s="35"/>
      <c r="K1440" s="35"/>
      <c r="L1440" s="37"/>
      <c r="M1440" s="19">
        <f>(F1440+G1440+H1440+I1440+J1440+K1440)*100</f>
        <v>0</v>
      </c>
    </row>
    <row r="1441" spans="1:13" x14ac:dyDescent="0.25">
      <c r="A1441" s="16">
        <v>71557</v>
      </c>
      <c r="B1441" s="17" t="s">
        <v>393</v>
      </c>
      <c r="C1441" s="18" t="s">
        <v>1854</v>
      </c>
      <c r="D1441" s="16" t="s">
        <v>429</v>
      </c>
      <c r="F1441" s="35"/>
      <c r="G1441" s="35"/>
      <c r="H1441" s="36"/>
      <c r="I1441" s="36"/>
      <c r="J1441" s="35"/>
      <c r="K1441" s="35"/>
      <c r="L1441" s="37"/>
      <c r="M1441" s="19">
        <f>(F1441+G1441+H1441+I1441+J1441+K1441)*100</f>
        <v>0</v>
      </c>
    </row>
    <row r="1442" spans="1:13" s="6" customFormat="1" x14ac:dyDescent="0.25">
      <c r="A1442" s="16"/>
      <c r="B1442" s="17"/>
      <c r="C1442" s="18"/>
      <c r="D1442" s="16"/>
      <c r="E1442" s="5"/>
      <c r="F1442" s="38"/>
      <c r="G1442" s="38"/>
      <c r="H1442" s="38"/>
      <c r="I1442" s="38"/>
      <c r="J1442" s="38"/>
      <c r="K1442" s="38"/>
      <c r="L1442" s="37"/>
      <c r="M1442" s="20"/>
    </row>
    <row r="1443" spans="1:13" x14ac:dyDescent="0.25">
      <c r="A1443" s="16">
        <v>74019</v>
      </c>
      <c r="B1443" s="17" t="s">
        <v>394</v>
      </c>
      <c r="C1443" s="18" t="s">
        <v>1228</v>
      </c>
      <c r="D1443" s="16" t="s">
        <v>429</v>
      </c>
      <c r="F1443" s="35"/>
      <c r="G1443" s="35"/>
      <c r="H1443" s="36"/>
      <c r="I1443" s="36"/>
      <c r="J1443" s="36"/>
      <c r="K1443" s="36"/>
      <c r="L1443" s="37"/>
      <c r="M1443" s="19">
        <f>(F1443+G1443+H1443+I1443+J1443+K1443)*100</f>
        <v>0</v>
      </c>
    </row>
    <row r="1444" spans="1:13" x14ac:dyDescent="0.25">
      <c r="A1444" s="16">
        <v>73986</v>
      </c>
      <c r="B1444" s="17" t="s">
        <v>395</v>
      </c>
      <c r="C1444" s="18" t="s">
        <v>1230</v>
      </c>
      <c r="D1444" s="16" t="s">
        <v>429</v>
      </c>
      <c r="F1444" s="35"/>
      <c r="G1444" s="35"/>
      <c r="H1444" s="36"/>
      <c r="I1444" s="36"/>
      <c r="J1444" s="36"/>
      <c r="K1444" s="36"/>
      <c r="L1444" s="37"/>
      <c r="M1444" s="19">
        <f>(F1444+G1444+H1444+I1444+J1444+K1444)*100</f>
        <v>0</v>
      </c>
    </row>
    <row r="1445" spans="1:13" x14ac:dyDescent="0.25">
      <c r="A1445" s="16">
        <v>74020</v>
      </c>
      <c r="B1445" s="17" t="s">
        <v>396</v>
      </c>
      <c r="C1445" s="18" t="s">
        <v>1231</v>
      </c>
      <c r="D1445" s="16" t="s">
        <v>429</v>
      </c>
      <c r="F1445" s="35"/>
      <c r="G1445" s="35"/>
      <c r="H1445" s="36"/>
      <c r="I1445" s="36"/>
      <c r="J1445" s="36"/>
      <c r="K1445" s="36"/>
      <c r="L1445" s="37"/>
      <c r="M1445" s="19">
        <f>(F1445+G1445+H1445+I1445+J1445+K1445)*100</f>
        <v>0</v>
      </c>
    </row>
    <row r="1446" spans="1:13" x14ac:dyDescent="0.25">
      <c r="A1446" s="16">
        <v>73984</v>
      </c>
      <c r="B1446" s="17" t="s">
        <v>397</v>
      </c>
      <c r="C1446" s="18" t="s">
        <v>1229</v>
      </c>
      <c r="D1446" s="16" t="s">
        <v>429</v>
      </c>
      <c r="F1446" s="35"/>
      <c r="G1446" s="35"/>
      <c r="H1446" s="36"/>
      <c r="I1446" s="36"/>
      <c r="J1446" s="36"/>
      <c r="K1446" s="36"/>
      <c r="L1446" s="37"/>
      <c r="M1446" s="19">
        <f>(F1446+G1446+H1446+I1446+J1446+K1446)*100</f>
        <v>0</v>
      </c>
    </row>
    <row r="1447" spans="1:13" s="6" customFormat="1" x14ac:dyDescent="0.25">
      <c r="A1447" s="16"/>
      <c r="B1447" s="17"/>
      <c r="C1447" s="18"/>
      <c r="D1447" s="16"/>
      <c r="E1447" s="5"/>
      <c r="F1447" s="38"/>
      <c r="G1447" s="38"/>
      <c r="H1447" s="38"/>
      <c r="I1447" s="38"/>
      <c r="J1447" s="38"/>
      <c r="K1447" s="38"/>
      <c r="L1447" s="37"/>
      <c r="M1447" s="20"/>
    </row>
    <row r="1448" spans="1:13" x14ac:dyDescent="0.25">
      <c r="A1448" s="16">
        <v>74502</v>
      </c>
      <c r="B1448" s="17" t="s">
        <v>398</v>
      </c>
      <c r="C1448" s="18" t="s">
        <v>1232</v>
      </c>
      <c r="D1448" s="16" t="s">
        <v>429</v>
      </c>
      <c r="F1448" s="35"/>
      <c r="G1448" s="35"/>
      <c r="H1448" s="36"/>
      <c r="I1448" s="36"/>
      <c r="J1448" s="36"/>
      <c r="K1448" s="35"/>
      <c r="L1448" s="37"/>
      <c r="M1448" s="19">
        <f>(F1448+G1448+H1448+I1448+J1448+K1448)*100</f>
        <v>0</v>
      </c>
    </row>
    <row r="1449" spans="1:13" x14ac:dyDescent="0.25">
      <c r="A1449" s="16">
        <v>13312</v>
      </c>
      <c r="B1449" s="17" t="s">
        <v>398</v>
      </c>
      <c r="C1449" s="18" t="s">
        <v>1338</v>
      </c>
      <c r="D1449" s="16" t="s">
        <v>429</v>
      </c>
      <c r="F1449" s="35"/>
      <c r="G1449" s="35"/>
      <c r="H1449" s="36"/>
      <c r="I1449" s="36"/>
      <c r="J1449" s="36"/>
      <c r="K1449" s="35"/>
      <c r="L1449" s="37"/>
      <c r="M1449" s="19">
        <f>(F1449+G1449+H1449+I1449+J1449+K1449)*100</f>
        <v>0</v>
      </c>
    </row>
    <row r="1450" spans="1:13" x14ac:dyDescent="0.25">
      <c r="A1450" s="16">
        <v>79560</v>
      </c>
      <c r="B1450" s="17" t="s">
        <v>398</v>
      </c>
      <c r="C1450" s="18" t="s">
        <v>1233</v>
      </c>
      <c r="D1450" s="16" t="s">
        <v>429</v>
      </c>
      <c r="F1450" s="35"/>
      <c r="G1450" s="35"/>
      <c r="H1450" s="36"/>
      <c r="I1450" s="36"/>
      <c r="J1450" s="36"/>
      <c r="K1450" s="36"/>
      <c r="L1450" s="37"/>
      <c r="M1450" s="19">
        <f>(F1450+G1450+H1450+I1450+J1450+K1450)*100</f>
        <v>0</v>
      </c>
    </row>
    <row r="1451" spans="1:13" x14ac:dyDescent="0.25">
      <c r="A1451" s="16">
        <v>7069</v>
      </c>
      <c r="B1451" s="17" t="s">
        <v>399</v>
      </c>
      <c r="C1451" s="18" t="s">
        <v>1855</v>
      </c>
      <c r="D1451" s="16" t="s">
        <v>429</v>
      </c>
      <c r="F1451" s="35"/>
      <c r="G1451" s="35"/>
      <c r="H1451" s="36"/>
      <c r="I1451" s="36"/>
      <c r="J1451" s="36"/>
      <c r="K1451" s="36"/>
      <c r="L1451" s="37"/>
      <c r="M1451" s="19">
        <f>(F1451+G1451+H1451+I1451+J1451+K1451)*100</f>
        <v>0</v>
      </c>
    </row>
    <row r="1452" spans="1:13" x14ac:dyDescent="0.25">
      <c r="A1452" s="16">
        <v>74527</v>
      </c>
      <c r="B1452" s="17" t="s">
        <v>400</v>
      </c>
      <c r="C1452" s="18" t="s">
        <v>1234</v>
      </c>
      <c r="D1452" s="16" t="s">
        <v>429</v>
      </c>
      <c r="F1452" s="35"/>
      <c r="G1452" s="35"/>
      <c r="H1452" s="36"/>
      <c r="I1452" s="36"/>
      <c r="J1452" s="36"/>
      <c r="K1452" s="35"/>
      <c r="L1452" s="37"/>
      <c r="M1452" s="19">
        <f>(F1452+G1452+H1452+I1452+J1452+K1452)*100</f>
        <v>0</v>
      </c>
    </row>
    <row r="1453" spans="1:13" x14ac:dyDescent="0.25">
      <c r="A1453" s="16">
        <v>5744</v>
      </c>
      <c r="B1453" s="17" t="s">
        <v>401</v>
      </c>
      <c r="C1453" s="18" t="s">
        <v>1235</v>
      </c>
      <c r="D1453" s="16" t="s">
        <v>429</v>
      </c>
      <c r="F1453" s="35"/>
      <c r="G1453" s="35"/>
      <c r="H1453" s="36"/>
      <c r="I1453" s="36"/>
      <c r="J1453" s="36"/>
      <c r="K1453" s="36"/>
      <c r="L1453" s="37"/>
      <c r="M1453" s="19">
        <f>(F1453+G1453+H1453+I1453+J1453+K1453)*100</f>
        <v>0</v>
      </c>
    </row>
    <row r="1454" spans="1:13" x14ac:dyDescent="0.25">
      <c r="A1454" s="16">
        <v>74503</v>
      </c>
      <c r="B1454" s="17" t="s">
        <v>401</v>
      </c>
      <c r="C1454" s="18" t="s">
        <v>1236</v>
      </c>
      <c r="D1454" s="16" t="s">
        <v>429</v>
      </c>
      <c r="F1454" s="35"/>
      <c r="G1454" s="35"/>
      <c r="H1454" s="36"/>
      <c r="I1454" s="36"/>
      <c r="J1454" s="36"/>
      <c r="K1454" s="36"/>
      <c r="L1454" s="37"/>
      <c r="M1454" s="19">
        <f>(F1454+G1454+H1454+I1454+J1454+K1454)*100</f>
        <v>0</v>
      </c>
    </row>
    <row r="1455" spans="1:13" s="6" customFormat="1" x14ac:dyDescent="0.25">
      <c r="A1455" s="16"/>
      <c r="B1455" s="17"/>
      <c r="C1455" s="18"/>
      <c r="D1455" s="16"/>
      <c r="E1455" s="5"/>
      <c r="F1455" s="38"/>
      <c r="G1455" s="38"/>
      <c r="H1455" s="38"/>
      <c r="I1455" s="38"/>
      <c r="J1455" s="38"/>
      <c r="K1455" s="38"/>
      <c r="L1455" s="37"/>
      <c r="M1455" s="20"/>
    </row>
    <row r="1456" spans="1:13" x14ac:dyDescent="0.25">
      <c r="A1456" s="16">
        <v>1696</v>
      </c>
      <c r="B1456" s="17" t="s">
        <v>402</v>
      </c>
      <c r="C1456" s="18" t="s">
        <v>1856</v>
      </c>
      <c r="D1456" s="16" t="s">
        <v>97</v>
      </c>
      <c r="F1456" s="35"/>
      <c r="G1456" s="36"/>
      <c r="H1456" s="36"/>
      <c r="I1456" s="36"/>
      <c r="J1456" s="36"/>
      <c r="K1456" s="35"/>
      <c r="L1456" s="37"/>
      <c r="M1456" s="19">
        <f>(F1456+G1456+H1456+I1456+J1456+K1456)*100</f>
        <v>0</v>
      </c>
    </row>
    <row r="1457" spans="1:13" s="6" customFormat="1" x14ac:dyDescent="0.25">
      <c r="A1457" s="16"/>
      <c r="B1457" s="17"/>
      <c r="C1457" s="18"/>
      <c r="D1457" s="16"/>
      <c r="E1457" s="5"/>
      <c r="F1457" s="38"/>
      <c r="G1457" s="38"/>
      <c r="H1457" s="38"/>
      <c r="I1457" s="38"/>
      <c r="J1457" s="38"/>
      <c r="K1457" s="38"/>
      <c r="L1457" s="37"/>
      <c r="M1457" s="20"/>
    </row>
    <row r="1458" spans="1:13" x14ac:dyDescent="0.25">
      <c r="A1458" s="16">
        <v>9697</v>
      </c>
      <c r="B1458" s="17" t="s">
        <v>403</v>
      </c>
      <c r="C1458" s="18" t="s">
        <v>1237</v>
      </c>
      <c r="D1458" s="16" t="s">
        <v>429</v>
      </c>
      <c r="F1458" s="35"/>
      <c r="G1458" s="35"/>
      <c r="H1458" s="36"/>
      <c r="I1458" s="36"/>
      <c r="J1458" s="36"/>
      <c r="K1458" s="36"/>
      <c r="L1458" s="37"/>
      <c r="M1458" s="19">
        <f>(F1458+G1458+H1458+I1458+J1458+K1458)*100</f>
        <v>0</v>
      </c>
    </row>
    <row r="1459" spans="1:13" x14ac:dyDescent="0.25">
      <c r="A1459" s="16">
        <v>2220</v>
      </c>
      <c r="B1459" s="17" t="s">
        <v>403</v>
      </c>
      <c r="C1459" s="18" t="s">
        <v>1238</v>
      </c>
      <c r="D1459" s="16" t="s">
        <v>429</v>
      </c>
      <c r="F1459" s="35"/>
      <c r="G1459" s="35"/>
      <c r="H1459" s="36"/>
      <c r="I1459" s="36"/>
      <c r="J1459" s="36"/>
      <c r="K1459" s="36"/>
      <c r="L1459" s="37"/>
      <c r="M1459" s="19">
        <f>(F1459+G1459+H1459+I1459+J1459+K1459)*100</f>
        <v>0</v>
      </c>
    </row>
    <row r="1460" spans="1:13" x14ac:dyDescent="0.25">
      <c r="A1460" s="16">
        <v>76726</v>
      </c>
      <c r="B1460" s="17" t="s">
        <v>403</v>
      </c>
      <c r="C1460" s="18" t="s">
        <v>838</v>
      </c>
      <c r="D1460" s="16" t="s">
        <v>429</v>
      </c>
      <c r="F1460" s="35"/>
      <c r="G1460" s="35"/>
      <c r="H1460" s="36"/>
      <c r="I1460" s="36"/>
      <c r="J1460" s="36"/>
      <c r="K1460" s="36"/>
      <c r="L1460" s="37"/>
      <c r="M1460" s="19">
        <f>(F1460+G1460+H1460+I1460+J1460+K1460)*100</f>
        <v>0</v>
      </c>
    </row>
    <row r="1461" spans="1:13" x14ac:dyDescent="0.25">
      <c r="A1461" s="16">
        <v>76725</v>
      </c>
      <c r="B1461" s="17" t="s">
        <v>403</v>
      </c>
      <c r="C1461" s="18" t="s">
        <v>403</v>
      </c>
      <c r="D1461" s="16" t="s">
        <v>429</v>
      </c>
      <c r="F1461" s="35"/>
      <c r="G1461" s="35"/>
      <c r="H1461" s="36"/>
      <c r="I1461" s="36"/>
      <c r="J1461" s="36"/>
      <c r="K1461" s="36"/>
      <c r="L1461" s="37"/>
      <c r="M1461" s="19">
        <f>(F1461+G1461+H1461+I1461+J1461+K1461)*100</f>
        <v>0</v>
      </c>
    </row>
    <row r="1462" spans="1:13" s="6" customFormat="1" x14ac:dyDescent="0.25">
      <c r="A1462" s="16"/>
      <c r="B1462" s="17"/>
      <c r="C1462" s="18"/>
      <c r="D1462" s="16"/>
      <c r="E1462" s="5"/>
      <c r="F1462" s="38"/>
      <c r="G1462" s="38"/>
      <c r="H1462" s="38"/>
      <c r="I1462" s="38"/>
      <c r="J1462" s="38"/>
      <c r="K1462" s="38"/>
      <c r="L1462" s="37"/>
      <c r="M1462" s="20"/>
    </row>
    <row r="1463" spans="1:13" x14ac:dyDescent="0.25">
      <c r="A1463" s="16">
        <v>79602</v>
      </c>
      <c r="B1463" s="17" t="s">
        <v>404</v>
      </c>
      <c r="C1463" s="18" t="s">
        <v>1239</v>
      </c>
      <c r="D1463" s="16" t="s">
        <v>429</v>
      </c>
      <c r="F1463" s="35"/>
      <c r="G1463" s="35"/>
      <c r="H1463" s="36"/>
      <c r="I1463" s="36"/>
      <c r="J1463" s="36"/>
      <c r="K1463" s="36"/>
      <c r="L1463" s="37"/>
      <c r="M1463" s="19">
        <f>(F1463+G1463+H1463+I1463+J1463+K1463)*100</f>
        <v>0</v>
      </c>
    </row>
    <row r="1464" spans="1:13" x14ac:dyDescent="0.25">
      <c r="A1464" s="16">
        <v>9471</v>
      </c>
      <c r="B1464" s="17" t="s">
        <v>404</v>
      </c>
      <c r="C1464" s="18" t="s">
        <v>1240</v>
      </c>
      <c r="D1464" s="16" t="s">
        <v>429</v>
      </c>
      <c r="F1464" s="35"/>
      <c r="G1464" s="35"/>
      <c r="H1464" s="36"/>
      <c r="I1464" s="36"/>
      <c r="J1464" s="36"/>
      <c r="K1464" s="36"/>
      <c r="L1464" s="37"/>
      <c r="M1464" s="19">
        <f>(F1464+G1464+H1464+I1464+J1464+K1464)*100</f>
        <v>0</v>
      </c>
    </row>
    <row r="1465" spans="1:13" x14ac:dyDescent="0.25">
      <c r="A1465" s="16">
        <v>79833</v>
      </c>
      <c r="B1465" s="17" t="s">
        <v>405</v>
      </c>
      <c r="C1465" s="18" t="s">
        <v>405</v>
      </c>
      <c r="D1465" s="16" t="s">
        <v>429</v>
      </c>
      <c r="F1465" s="35"/>
      <c r="G1465" s="35"/>
      <c r="H1465" s="36"/>
      <c r="I1465" s="36"/>
      <c r="J1465" s="36"/>
      <c r="K1465" s="36"/>
      <c r="L1465" s="37"/>
      <c r="M1465" s="19">
        <f>(F1465+G1465+H1465+I1465+J1465+K1465)*100</f>
        <v>0</v>
      </c>
    </row>
    <row r="1466" spans="1:13" s="6" customFormat="1" x14ac:dyDescent="0.25">
      <c r="A1466" s="16"/>
      <c r="B1466" s="17"/>
      <c r="C1466" s="18"/>
      <c r="D1466" s="16"/>
      <c r="E1466" s="5"/>
      <c r="F1466" s="38"/>
      <c r="G1466" s="38"/>
      <c r="H1466" s="38"/>
      <c r="I1466" s="38"/>
      <c r="J1466" s="38"/>
      <c r="K1466" s="38"/>
      <c r="L1466" s="37"/>
      <c r="M1466" s="20"/>
    </row>
    <row r="1467" spans="1:13" x14ac:dyDescent="0.25">
      <c r="A1467" s="16">
        <v>79453</v>
      </c>
      <c r="B1467" s="17" t="s">
        <v>406</v>
      </c>
      <c r="C1467" s="18" t="s">
        <v>1857</v>
      </c>
      <c r="D1467" s="16" t="s">
        <v>97</v>
      </c>
      <c r="F1467" s="35"/>
      <c r="G1467" s="35"/>
      <c r="H1467" s="36"/>
      <c r="I1467" s="36"/>
      <c r="J1467" s="35"/>
      <c r="K1467" s="35"/>
      <c r="L1467" s="37"/>
      <c r="M1467" s="19">
        <f>(F1467+G1467+H1467+I1467+J1467+K1467)*100</f>
        <v>0</v>
      </c>
    </row>
    <row r="1468" spans="1:13" x14ac:dyDescent="0.25">
      <c r="A1468" s="16">
        <v>74487</v>
      </c>
      <c r="B1468" s="17" t="s">
        <v>406</v>
      </c>
      <c r="C1468" s="18" t="s">
        <v>1858</v>
      </c>
      <c r="D1468" s="16" t="s">
        <v>97</v>
      </c>
      <c r="F1468" s="35"/>
      <c r="G1468" s="35"/>
      <c r="H1468" s="36"/>
      <c r="I1468" s="36"/>
      <c r="J1468" s="35"/>
      <c r="K1468" s="35"/>
      <c r="L1468" s="37"/>
      <c r="M1468" s="19">
        <f>(F1468+G1468+H1468+I1468+J1468+K1468)*100</f>
        <v>0</v>
      </c>
    </row>
    <row r="1469" spans="1:13" x14ac:dyDescent="0.25">
      <c r="A1469" s="16">
        <v>74488</v>
      </c>
      <c r="B1469" s="17" t="s">
        <v>406</v>
      </c>
      <c r="C1469" s="18" t="s">
        <v>1859</v>
      </c>
      <c r="D1469" s="16" t="s">
        <v>97</v>
      </c>
      <c r="F1469" s="35"/>
      <c r="G1469" s="35"/>
      <c r="H1469" s="36"/>
      <c r="I1469" s="36"/>
      <c r="J1469" s="35"/>
      <c r="K1469" s="35"/>
      <c r="L1469" s="37"/>
      <c r="M1469" s="19">
        <f>(F1469+G1469+H1469+I1469+J1469+K1469)*100</f>
        <v>0</v>
      </c>
    </row>
    <row r="1470" spans="1:13" s="6" customFormat="1" x14ac:dyDescent="0.25">
      <c r="A1470" s="16"/>
      <c r="B1470" s="17"/>
      <c r="C1470" s="18"/>
      <c r="D1470" s="16"/>
      <c r="E1470" s="5"/>
      <c r="F1470" s="38"/>
      <c r="G1470" s="38"/>
      <c r="H1470" s="38"/>
      <c r="I1470" s="38"/>
      <c r="J1470" s="38"/>
      <c r="K1470" s="38"/>
      <c r="L1470" s="37"/>
      <c r="M1470" s="20"/>
    </row>
    <row r="1471" spans="1:13" x14ac:dyDescent="0.25">
      <c r="A1471" s="16">
        <v>71455</v>
      </c>
      <c r="B1471" s="17" t="s">
        <v>407</v>
      </c>
      <c r="C1471" s="18" t="s">
        <v>1241</v>
      </c>
      <c r="D1471" s="16" t="s">
        <v>429</v>
      </c>
      <c r="F1471" s="35"/>
      <c r="G1471" s="35"/>
      <c r="H1471" s="36"/>
      <c r="I1471" s="36"/>
      <c r="J1471" s="36"/>
      <c r="K1471" s="36"/>
      <c r="L1471" s="37"/>
      <c r="M1471" s="19">
        <f>(F1471+G1471+H1471+I1471+J1471+K1471)*100</f>
        <v>0</v>
      </c>
    </row>
    <row r="1472" spans="1:13" x14ac:dyDescent="0.25">
      <c r="A1472" s="16">
        <v>71453</v>
      </c>
      <c r="B1472" s="17" t="s">
        <v>407</v>
      </c>
      <c r="C1472" s="18" t="s">
        <v>1243</v>
      </c>
      <c r="D1472" s="16" t="s">
        <v>429</v>
      </c>
      <c r="F1472" s="35"/>
      <c r="G1472" s="35"/>
      <c r="H1472" s="36"/>
      <c r="I1472" s="36"/>
      <c r="J1472" s="36"/>
      <c r="K1472" s="36"/>
      <c r="L1472" s="37"/>
      <c r="M1472" s="19">
        <f>(F1472+G1472+H1472+I1472+J1472+K1472)*100</f>
        <v>0</v>
      </c>
    </row>
    <row r="1473" spans="1:13" x14ac:dyDescent="0.25">
      <c r="A1473" s="16">
        <v>4745</v>
      </c>
      <c r="B1473" s="17" t="s">
        <v>408</v>
      </c>
      <c r="C1473" s="18" t="s">
        <v>408</v>
      </c>
      <c r="D1473" s="16" t="s">
        <v>97</v>
      </c>
      <c r="F1473" s="35"/>
      <c r="G1473" s="35"/>
      <c r="H1473" s="36"/>
      <c r="I1473" s="36"/>
      <c r="J1473" s="36"/>
      <c r="K1473" s="36"/>
      <c r="L1473" s="37"/>
      <c r="M1473" s="19">
        <f>(F1473+G1473+H1473+I1473+J1473+K1473)*100</f>
        <v>0</v>
      </c>
    </row>
    <row r="1474" spans="1:13" x14ac:dyDescent="0.25">
      <c r="A1474" s="16">
        <v>71449</v>
      </c>
      <c r="B1474" s="17" t="s">
        <v>42</v>
      </c>
      <c r="C1474" s="18" t="s">
        <v>1246</v>
      </c>
      <c r="D1474" s="16" t="s">
        <v>429</v>
      </c>
      <c r="F1474" s="35"/>
      <c r="G1474" s="35"/>
      <c r="H1474" s="36"/>
      <c r="I1474" s="36"/>
      <c r="J1474" s="36"/>
      <c r="K1474" s="36"/>
      <c r="L1474" s="37"/>
      <c r="M1474" s="19">
        <f>(F1474+G1474+H1474+I1474+J1474+K1474)*100</f>
        <v>0</v>
      </c>
    </row>
    <row r="1475" spans="1:13" x14ac:dyDescent="0.25">
      <c r="A1475" s="16">
        <v>79202</v>
      </c>
      <c r="B1475" s="17" t="s">
        <v>42</v>
      </c>
      <c r="C1475" s="18" t="s">
        <v>1245</v>
      </c>
      <c r="D1475" s="16" t="s">
        <v>429</v>
      </c>
      <c r="F1475" s="35"/>
      <c r="G1475" s="35"/>
      <c r="H1475" s="36"/>
      <c r="I1475" s="36"/>
      <c r="J1475" s="36"/>
      <c r="K1475" s="36"/>
      <c r="L1475" s="37"/>
      <c r="M1475" s="19">
        <f>(F1475+G1475+H1475+I1475+J1475+K1475)*100</f>
        <v>0</v>
      </c>
    </row>
    <row r="1476" spans="1:13" x14ac:dyDescent="0.25">
      <c r="A1476" s="16">
        <v>71451</v>
      </c>
      <c r="B1476" s="17" t="s">
        <v>42</v>
      </c>
      <c r="C1476" s="18" t="s">
        <v>1249</v>
      </c>
      <c r="D1476" s="16" t="s">
        <v>429</v>
      </c>
      <c r="F1476" s="35"/>
      <c r="G1476" s="35"/>
      <c r="H1476" s="36"/>
      <c r="I1476" s="36"/>
      <c r="J1476" s="36"/>
      <c r="K1476" s="36"/>
      <c r="L1476" s="37"/>
      <c r="M1476" s="19">
        <f>(F1476+G1476+H1476+I1476+J1476+K1476)*100</f>
        <v>0</v>
      </c>
    </row>
    <row r="1477" spans="1:13" x14ac:dyDescent="0.25">
      <c r="A1477" s="16">
        <v>77480</v>
      </c>
      <c r="B1477" s="17" t="s">
        <v>42</v>
      </c>
      <c r="C1477" s="18" t="s">
        <v>1248</v>
      </c>
      <c r="D1477" s="16" t="s">
        <v>429</v>
      </c>
      <c r="F1477" s="35"/>
      <c r="G1477" s="35"/>
      <c r="H1477" s="36"/>
      <c r="I1477" s="36"/>
      <c r="J1477" s="36"/>
      <c r="K1477" s="36"/>
      <c r="L1477" s="37"/>
      <c r="M1477" s="19">
        <f>(F1477+G1477+H1477+I1477+J1477+K1477)*100</f>
        <v>0</v>
      </c>
    </row>
    <row r="1478" spans="1:13" x14ac:dyDescent="0.25">
      <c r="A1478" s="16">
        <v>79666</v>
      </c>
      <c r="B1478" s="17" t="s">
        <v>42</v>
      </c>
      <c r="C1478" s="18" t="s">
        <v>1250</v>
      </c>
      <c r="D1478" s="16" t="s">
        <v>429</v>
      </c>
      <c r="F1478" s="35"/>
      <c r="G1478" s="35"/>
      <c r="H1478" s="36"/>
      <c r="I1478" s="36"/>
      <c r="J1478" s="36"/>
      <c r="K1478" s="36"/>
      <c r="L1478" s="37"/>
      <c r="M1478" s="19">
        <f>(F1478+G1478+H1478+I1478+J1478+K1478)*100</f>
        <v>0</v>
      </c>
    </row>
    <row r="1479" spans="1:13" x14ac:dyDescent="0.25">
      <c r="A1479" s="16">
        <v>3390</v>
      </c>
      <c r="B1479" s="17" t="s">
        <v>42</v>
      </c>
      <c r="C1479" s="18" t="s">
        <v>1247</v>
      </c>
      <c r="D1479" s="16" t="s">
        <v>97</v>
      </c>
      <c r="F1479" s="35"/>
      <c r="G1479" s="35"/>
      <c r="H1479" s="36"/>
      <c r="I1479" s="36"/>
      <c r="J1479" s="36"/>
      <c r="K1479" s="36"/>
      <c r="L1479" s="37"/>
      <c r="M1479" s="19">
        <f>(F1479+G1479+H1479+I1479+J1479+K1479)*100</f>
        <v>0</v>
      </c>
    </row>
    <row r="1480" spans="1:13" x14ac:dyDescent="0.25">
      <c r="A1480" s="16">
        <v>71448</v>
      </c>
      <c r="B1480" s="17" t="s">
        <v>409</v>
      </c>
      <c r="C1480" s="18" t="s">
        <v>1251</v>
      </c>
      <c r="D1480" s="16" t="s">
        <v>429</v>
      </c>
      <c r="F1480" s="35"/>
      <c r="G1480" s="35"/>
      <c r="H1480" s="36"/>
      <c r="I1480" s="36"/>
      <c r="J1480" s="36"/>
      <c r="K1480" s="36"/>
      <c r="L1480" s="37"/>
      <c r="M1480" s="19">
        <f>(F1480+G1480+H1480+I1480+J1480+K1480)*100</f>
        <v>0</v>
      </c>
    </row>
    <row r="1481" spans="1:13" x14ac:dyDescent="0.25">
      <c r="A1481" s="16">
        <v>79268</v>
      </c>
      <c r="B1481" s="17" t="s">
        <v>410</v>
      </c>
      <c r="C1481" s="18" t="s">
        <v>1252</v>
      </c>
      <c r="D1481" s="16" t="s">
        <v>429</v>
      </c>
      <c r="F1481" s="35"/>
      <c r="G1481" s="35"/>
      <c r="H1481" s="36"/>
      <c r="I1481" s="36"/>
      <c r="J1481" s="36"/>
      <c r="K1481" s="36"/>
      <c r="L1481" s="37"/>
      <c r="M1481" s="19">
        <f>(F1481+G1481+H1481+I1481+J1481+K1481)*100</f>
        <v>0</v>
      </c>
    </row>
    <row r="1482" spans="1:13" x14ac:dyDescent="0.25">
      <c r="A1482" s="16">
        <v>79644</v>
      </c>
      <c r="B1482" s="17" t="s">
        <v>43</v>
      </c>
      <c r="C1482" s="18" t="s">
        <v>1253</v>
      </c>
      <c r="D1482" s="16" t="s">
        <v>429</v>
      </c>
      <c r="F1482" s="35"/>
      <c r="G1482" s="35"/>
      <c r="H1482" s="36"/>
      <c r="I1482" s="36"/>
      <c r="J1482" s="36"/>
      <c r="K1482" s="36"/>
      <c r="L1482" s="37"/>
      <c r="M1482" s="19">
        <f>(F1482+G1482+H1482+I1482+J1482+K1482)*100</f>
        <v>0</v>
      </c>
    </row>
    <row r="1483" spans="1:13" x14ac:dyDescent="0.25">
      <c r="A1483" s="16">
        <v>77468</v>
      </c>
      <c r="B1483" s="17" t="s">
        <v>43</v>
      </c>
      <c r="C1483" s="18" t="s">
        <v>1254</v>
      </c>
      <c r="D1483" s="16" t="s">
        <v>429</v>
      </c>
      <c r="F1483" s="35"/>
      <c r="G1483" s="35"/>
      <c r="H1483" s="36"/>
      <c r="I1483" s="36"/>
      <c r="J1483" s="36"/>
      <c r="K1483" s="36"/>
      <c r="L1483" s="37"/>
      <c r="M1483" s="19">
        <f>(F1483+G1483+H1483+I1483+J1483+K1483)*100</f>
        <v>0</v>
      </c>
    </row>
    <row r="1484" spans="1:13" x14ac:dyDescent="0.25">
      <c r="A1484" s="16">
        <v>77467</v>
      </c>
      <c r="B1484" s="17" t="s">
        <v>43</v>
      </c>
      <c r="C1484" s="18" t="s">
        <v>43</v>
      </c>
      <c r="D1484" s="16" t="s">
        <v>429</v>
      </c>
      <c r="F1484" s="35"/>
      <c r="G1484" s="35"/>
      <c r="H1484" s="36"/>
      <c r="I1484" s="36"/>
      <c r="J1484" s="36"/>
      <c r="K1484" s="36"/>
      <c r="L1484" s="37"/>
      <c r="M1484" s="19">
        <f>(F1484+G1484+H1484+I1484+J1484+K1484)*100</f>
        <v>0</v>
      </c>
    </row>
    <row r="1485" spans="1:13" x14ac:dyDescent="0.25">
      <c r="A1485" s="16">
        <v>9472</v>
      </c>
      <c r="B1485" s="17" t="s">
        <v>411</v>
      </c>
      <c r="C1485" s="18" t="s">
        <v>1242</v>
      </c>
      <c r="D1485" s="16" t="s">
        <v>429</v>
      </c>
      <c r="F1485" s="35"/>
      <c r="G1485" s="35"/>
      <c r="H1485" s="36"/>
      <c r="I1485" s="36"/>
      <c r="J1485" s="36"/>
      <c r="K1485" s="36"/>
      <c r="L1485" s="37"/>
      <c r="M1485" s="19">
        <f>(F1485+G1485+H1485+I1485+J1485+K1485)*100</f>
        <v>0</v>
      </c>
    </row>
    <row r="1486" spans="1:13" x14ac:dyDescent="0.25">
      <c r="A1486" s="16">
        <v>74223</v>
      </c>
      <c r="B1486" s="17" t="s">
        <v>411</v>
      </c>
      <c r="C1486" s="18" t="s">
        <v>1244</v>
      </c>
      <c r="D1486" s="16" t="s">
        <v>429</v>
      </c>
      <c r="F1486" s="35"/>
      <c r="G1486" s="35"/>
      <c r="H1486" s="36"/>
      <c r="I1486" s="36"/>
      <c r="J1486" s="36"/>
      <c r="K1486" s="36"/>
      <c r="L1486" s="37"/>
      <c r="M1486" s="19">
        <f>(F1486+G1486+H1486+I1486+J1486+K1486)*100</f>
        <v>0</v>
      </c>
    </row>
    <row r="1487" spans="1:13" x14ac:dyDescent="0.25">
      <c r="A1487" s="16">
        <v>79645</v>
      </c>
      <c r="B1487" s="17" t="s">
        <v>412</v>
      </c>
      <c r="C1487" s="18" t="s">
        <v>1339</v>
      </c>
      <c r="D1487" s="16" t="s">
        <v>429</v>
      </c>
      <c r="F1487" s="35"/>
      <c r="G1487" s="35"/>
      <c r="H1487" s="36"/>
      <c r="I1487" s="36"/>
      <c r="J1487" s="35"/>
      <c r="K1487" s="35"/>
      <c r="L1487" s="37"/>
      <c r="M1487" s="19">
        <f>(F1487+G1487+H1487+I1487+J1487+K1487)*100</f>
        <v>0</v>
      </c>
    </row>
    <row r="1488" spans="1:13" s="6" customFormat="1" x14ac:dyDescent="0.25">
      <c r="A1488" s="16"/>
      <c r="B1488" s="17"/>
      <c r="C1488" s="18"/>
      <c r="D1488" s="16"/>
      <c r="E1488" s="5"/>
      <c r="F1488" s="38"/>
      <c r="G1488" s="38"/>
      <c r="H1488" s="38"/>
      <c r="I1488" s="38"/>
      <c r="J1488" s="38"/>
      <c r="K1488" s="38"/>
      <c r="L1488" s="37"/>
      <c r="M1488" s="20"/>
    </row>
    <row r="1489" spans="1:13" x14ac:dyDescent="0.25">
      <c r="A1489" s="16">
        <v>79878</v>
      </c>
      <c r="B1489" s="17" t="s">
        <v>413</v>
      </c>
      <c r="C1489" s="18" t="s">
        <v>1860</v>
      </c>
      <c r="D1489" s="16" t="s">
        <v>97</v>
      </c>
      <c r="F1489" s="35"/>
      <c r="G1489" s="35"/>
      <c r="H1489" s="36"/>
      <c r="I1489" s="36"/>
      <c r="J1489" s="35"/>
      <c r="K1489" s="35"/>
      <c r="L1489" s="37"/>
      <c r="M1489" s="19">
        <f>(F1489+G1489+H1489+I1489+J1489+K1489)*100</f>
        <v>0</v>
      </c>
    </row>
    <row r="1490" spans="1:13" x14ac:dyDescent="0.25">
      <c r="A1490" s="16">
        <v>79834</v>
      </c>
      <c r="B1490" s="17" t="s">
        <v>413</v>
      </c>
      <c r="C1490" s="18" t="s">
        <v>413</v>
      </c>
      <c r="D1490" s="16" t="s">
        <v>429</v>
      </c>
      <c r="F1490" s="35"/>
      <c r="G1490" s="35"/>
      <c r="H1490" s="36"/>
      <c r="I1490" s="36"/>
      <c r="J1490" s="35"/>
      <c r="K1490" s="35"/>
      <c r="L1490" s="37"/>
      <c r="M1490" s="19">
        <f>(F1490+G1490+H1490+I1490+J1490+K1490)*100</f>
        <v>0</v>
      </c>
    </row>
    <row r="1491" spans="1:13" x14ac:dyDescent="0.25">
      <c r="A1491" s="16">
        <v>79149</v>
      </c>
      <c r="B1491" s="17" t="s">
        <v>414</v>
      </c>
      <c r="C1491" s="18" t="s">
        <v>1861</v>
      </c>
      <c r="D1491" s="16" t="s">
        <v>97</v>
      </c>
      <c r="F1491" s="35"/>
      <c r="G1491" s="35"/>
      <c r="H1491" s="36"/>
      <c r="I1491" s="36"/>
      <c r="J1491" s="35"/>
      <c r="K1491" s="35"/>
      <c r="L1491" s="37"/>
      <c r="M1491" s="19">
        <f>(F1491+G1491+H1491+I1491+J1491+K1491)*100</f>
        <v>0</v>
      </c>
    </row>
    <row r="1492" spans="1:13" x14ac:dyDescent="0.25">
      <c r="A1492" s="16">
        <v>79876</v>
      </c>
      <c r="B1492" s="17" t="s">
        <v>414</v>
      </c>
      <c r="C1492" s="18" t="s">
        <v>1862</v>
      </c>
      <c r="D1492" s="16" t="s">
        <v>97</v>
      </c>
      <c r="F1492" s="35"/>
      <c r="G1492" s="35"/>
      <c r="H1492" s="36"/>
      <c r="I1492" s="36"/>
      <c r="J1492" s="35"/>
      <c r="K1492" s="35"/>
      <c r="L1492" s="37"/>
      <c r="M1492" s="19">
        <f>(F1492+G1492+H1492+I1492+J1492+K1492)*100</f>
        <v>0</v>
      </c>
    </row>
    <row r="1493" spans="1:13" x14ac:dyDescent="0.25">
      <c r="A1493" s="16">
        <v>79879</v>
      </c>
      <c r="B1493" s="17" t="s">
        <v>414</v>
      </c>
      <c r="C1493" s="18" t="s">
        <v>1863</v>
      </c>
      <c r="D1493" s="16" t="s">
        <v>97</v>
      </c>
      <c r="F1493" s="35"/>
      <c r="G1493" s="35"/>
      <c r="H1493" s="36"/>
      <c r="I1493" s="36"/>
      <c r="J1493" s="35"/>
      <c r="K1493" s="35"/>
      <c r="L1493" s="37"/>
      <c r="M1493" s="19">
        <f>(F1493+G1493+H1493+I1493+J1493+K1493)*100</f>
        <v>0</v>
      </c>
    </row>
    <row r="1494" spans="1:13" s="6" customFormat="1" x14ac:dyDescent="0.25">
      <c r="A1494" s="16"/>
      <c r="B1494" s="17"/>
      <c r="C1494" s="18"/>
      <c r="D1494" s="16"/>
      <c r="E1494" s="5"/>
      <c r="F1494" s="38"/>
      <c r="G1494" s="38"/>
      <c r="H1494" s="38"/>
      <c r="I1494" s="38"/>
      <c r="J1494" s="38"/>
      <c r="K1494" s="38"/>
      <c r="L1494" s="37"/>
      <c r="M1494" s="20"/>
    </row>
    <row r="1495" spans="1:13" x14ac:dyDescent="0.25">
      <c r="A1495" s="16">
        <v>74513</v>
      </c>
      <c r="B1495" s="17" t="s">
        <v>415</v>
      </c>
      <c r="C1495" s="18" t="s">
        <v>1864</v>
      </c>
      <c r="D1495" s="16" t="s">
        <v>97</v>
      </c>
      <c r="F1495" s="35"/>
      <c r="G1495" s="36"/>
      <c r="H1495" s="36"/>
      <c r="I1495" s="36"/>
      <c r="J1495" s="36"/>
      <c r="K1495" s="35"/>
      <c r="L1495" s="37"/>
      <c r="M1495" s="19">
        <f>(F1495+G1495+H1495+I1495+J1495+K1495)*100</f>
        <v>0</v>
      </c>
    </row>
    <row r="1496" spans="1:13" x14ac:dyDescent="0.25">
      <c r="A1496" s="16">
        <v>74530</v>
      </c>
      <c r="B1496" s="17" t="s">
        <v>415</v>
      </c>
      <c r="C1496" s="18" t="s">
        <v>1865</v>
      </c>
      <c r="D1496" s="16" t="s">
        <v>97</v>
      </c>
      <c r="F1496" s="35"/>
      <c r="G1496" s="36"/>
      <c r="H1496" s="36"/>
      <c r="I1496" s="36"/>
      <c r="J1496" s="36"/>
      <c r="K1496" s="35"/>
      <c r="L1496" s="37"/>
      <c r="M1496" s="19">
        <f>(F1496+G1496+H1496+I1496+J1496+K1496)*100</f>
        <v>0</v>
      </c>
    </row>
    <row r="1497" spans="1:13" x14ac:dyDescent="0.25">
      <c r="A1497" s="16">
        <v>74514</v>
      </c>
      <c r="B1497" s="17" t="s">
        <v>415</v>
      </c>
      <c r="C1497" s="18" t="s">
        <v>1866</v>
      </c>
      <c r="D1497" s="16" t="s">
        <v>97</v>
      </c>
      <c r="F1497" s="35"/>
      <c r="G1497" s="36"/>
      <c r="H1497" s="36"/>
      <c r="I1497" s="36"/>
      <c r="J1497" s="36"/>
      <c r="K1497" s="35"/>
      <c r="L1497" s="37"/>
      <c r="M1497" s="19">
        <f>(F1497+G1497+H1497+I1497+J1497+K1497)*100</f>
        <v>0</v>
      </c>
    </row>
    <row r="1498" spans="1:13" x14ac:dyDescent="0.25">
      <c r="A1498" s="16">
        <v>79573</v>
      </c>
      <c r="B1498" s="17" t="s">
        <v>415</v>
      </c>
      <c r="C1498" s="18" t="s">
        <v>1867</v>
      </c>
      <c r="D1498" s="16" t="s">
        <v>97</v>
      </c>
      <c r="F1498" s="35"/>
      <c r="G1498" s="36"/>
      <c r="H1498" s="36"/>
      <c r="I1498" s="36"/>
      <c r="J1498" s="36"/>
      <c r="K1498" s="35"/>
      <c r="L1498" s="37"/>
      <c r="M1498" s="19">
        <f>(F1498+G1498+H1498+I1498+J1498+K1498)*100</f>
        <v>0</v>
      </c>
    </row>
    <row r="1499" spans="1:13" x14ac:dyDescent="0.25">
      <c r="A1499" s="16">
        <v>79555</v>
      </c>
      <c r="B1499" s="17" t="s">
        <v>415</v>
      </c>
      <c r="C1499" s="18" t="s">
        <v>1868</v>
      </c>
      <c r="D1499" s="16" t="s">
        <v>97</v>
      </c>
      <c r="F1499" s="35"/>
      <c r="G1499" s="36"/>
      <c r="H1499" s="36"/>
      <c r="I1499" s="36"/>
      <c r="J1499" s="36"/>
      <c r="K1499" s="35"/>
      <c r="L1499" s="37"/>
      <c r="M1499" s="19">
        <f>(F1499+G1499+H1499+I1499+J1499+K1499)*100</f>
        <v>0</v>
      </c>
    </row>
    <row r="1500" spans="1:13" s="6" customFormat="1" x14ac:dyDescent="0.25">
      <c r="A1500" s="16"/>
      <c r="B1500" s="17"/>
      <c r="C1500" s="18"/>
      <c r="D1500" s="16"/>
      <c r="E1500" s="5"/>
      <c r="F1500" s="38"/>
      <c r="G1500" s="38"/>
      <c r="H1500" s="38"/>
      <c r="I1500" s="38"/>
      <c r="J1500" s="38"/>
      <c r="K1500" s="38"/>
      <c r="L1500" s="37"/>
      <c r="M1500" s="20"/>
    </row>
    <row r="1501" spans="1:13" x14ac:dyDescent="0.25">
      <c r="A1501" s="16">
        <v>71457</v>
      </c>
      <c r="B1501" s="17" t="s">
        <v>44</v>
      </c>
      <c r="C1501" s="18" t="s">
        <v>1869</v>
      </c>
      <c r="D1501" s="16" t="s">
        <v>429</v>
      </c>
      <c r="F1501" s="35"/>
      <c r="G1501" s="35"/>
      <c r="H1501" s="36"/>
      <c r="I1501" s="36"/>
      <c r="J1501" s="36"/>
      <c r="K1501" s="35"/>
      <c r="L1501" s="37"/>
      <c r="M1501" s="19">
        <f>(F1501+G1501+H1501+I1501+J1501+K1501)*100</f>
        <v>0</v>
      </c>
    </row>
    <row r="1502" spans="1:13" x14ac:dyDescent="0.25">
      <c r="A1502" s="16">
        <v>74459</v>
      </c>
      <c r="B1502" s="17" t="s">
        <v>44</v>
      </c>
      <c r="C1502" s="18" t="s">
        <v>44</v>
      </c>
      <c r="D1502" s="16" t="s">
        <v>429</v>
      </c>
      <c r="F1502" s="35"/>
      <c r="G1502" s="35"/>
      <c r="H1502" s="36"/>
      <c r="I1502" s="36"/>
      <c r="J1502" s="36"/>
      <c r="K1502" s="35"/>
      <c r="L1502" s="37"/>
      <c r="M1502" s="19">
        <f>(F1502+G1502+H1502+I1502+J1502+K1502)*100</f>
        <v>0</v>
      </c>
    </row>
    <row r="1503" spans="1:13" x14ac:dyDescent="0.25">
      <c r="A1503" s="16">
        <v>74474</v>
      </c>
      <c r="B1503" s="17" t="s">
        <v>416</v>
      </c>
      <c r="C1503" s="18" t="s">
        <v>1260</v>
      </c>
      <c r="D1503" s="16" t="s">
        <v>429</v>
      </c>
      <c r="F1503" s="35"/>
      <c r="G1503" s="35"/>
      <c r="H1503" s="36"/>
      <c r="I1503" s="36"/>
      <c r="J1503" s="36"/>
      <c r="K1503" s="35"/>
      <c r="L1503" s="37"/>
      <c r="M1503" s="19">
        <f>(F1503+G1503+H1503+I1503+J1503+K1503)*100</f>
        <v>0</v>
      </c>
    </row>
    <row r="1504" spans="1:13" x14ac:dyDescent="0.25">
      <c r="A1504" s="16">
        <v>1467</v>
      </c>
      <c r="B1504" s="17" t="s">
        <v>417</v>
      </c>
      <c r="C1504" s="18" t="s">
        <v>1870</v>
      </c>
      <c r="D1504" s="16" t="s">
        <v>429</v>
      </c>
      <c r="F1504" s="35"/>
      <c r="G1504" s="35"/>
      <c r="H1504" s="36"/>
      <c r="I1504" s="36"/>
      <c r="J1504" s="36"/>
      <c r="K1504" s="35"/>
      <c r="L1504" s="37"/>
      <c r="M1504" s="19">
        <f>(F1504+G1504+H1504+I1504+J1504+K1504)*100</f>
        <v>0</v>
      </c>
    </row>
    <row r="1505" spans="1:13" x14ac:dyDescent="0.25">
      <c r="A1505" s="16">
        <v>71456</v>
      </c>
      <c r="B1505" s="17" t="s">
        <v>418</v>
      </c>
      <c r="C1505" s="18" t="s">
        <v>1261</v>
      </c>
      <c r="D1505" s="16" t="s">
        <v>429</v>
      </c>
      <c r="F1505" s="35"/>
      <c r="G1505" s="35"/>
      <c r="H1505" s="36"/>
      <c r="I1505" s="36"/>
      <c r="J1505" s="36"/>
      <c r="K1505" s="35"/>
      <c r="L1505" s="37"/>
      <c r="M1505" s="19">
        <f>(F1505+G1505+H1505+I1505+J1505+K1505)*100</f>
        <v>0</v>
      </c>
    </row>
    <row r="1506" spans="1:13" x14ac:dyDescent="0.25">
      <c r="A1506" s="16">
        <v>71458</v>
      </c>
      <c r="B1506" s="17" t="s">
        <v>419</v>
      </c>
      <c r="C1506" s="18" t="s">
        <v>419</v>
      </c>
      <c r="D1506" s="16" t="s">
        <v>429</v>
      </c>
      <c r="F1506" s="35"/>
      <c r="G1506" s="35"/>
      <c r="H1506" s="36"/>
      <c r="I1506" s="36"/>
      <c r="J1506" s="36"/>
      <c r="K1506" s="35"/>
      <c r="L1506" s="37"/>
      <c r="M1506" s="19">
        <f>(F1506+G1506+H1506+I1506+J1506+K1506)*100</f>
        <v>0</v>
      </c>
    </row>
    <row r="1507" spans="1:13" s="6" customFormat="1" x14ac:dyDescent="0.25">
      <c r="A1507" s="16"/>
      <c r="B1507" s="17"/>
      <c r="C1507" s="18"/>
      <c r="D1507" s="16"/>
      <c r="E1507" s="5"/>
      <c r="F1507" s="38"/>
      <c r="G1507" s="38"/>
      <c r="H1507" s="38"/>
      <c r="I1507" s="38"/>
      <c r="J1507" s="38"/>
      <c r="K1507" s="38"/>
      <c r="L1507" s="37"/>
      <c r="M1507" s="20"/>
    </row>
    <row r="1508" spans="1:13" x14ac:dyDescent="0.25">
      <c r="A1508" s="16" t="s">
        <v>695</v>
      </c>
      <c r="B1508" s="17" t="s">
        <v>420</v>
      </c>
      <c r="C1508" s="18" t="s">
        <v>1871</v>
      </c>
      <c r="D1508" s="16" t="s">
        <v>97</v>
      </c>
      <c r="F1508" s="35"/>
      <c r="G1508" s="35"/>
      <c r="H1508" s="36"/>
      <c r="I1508" s="36"/>
      <c r="J1508" s="36"/>
      <c r="K1508" s="35"/>
      <c r="L1508" s="37"/>
      <c r="M1508" s="19">
        <f>(F1508+G1508+H1508+I1508+J1508+K1508)*100</f>
        <v>0</v>
      </c>
    </row>
    <row r="1509" spans="1:13" x14ac:dyDescent="0.25">
      <c r="A1509" s="16" t="s">
        <v>696</v>
      </c>
      <c r="B1509" s="17" t="s">
        <v>420</v>
      </c>
      <c r="C1509" s="18" t="s">
        <v>1871</v>
      </c>
      <c r="D1509" s="16" t="s">
        <v>99</v>
      </c>
      <c r="F1509" s="35"/>
      <c r="G1509" s="35"/>
      <c r="H1509" s="36"/>
      <c r="I1509" s="36"/>
      <c r="J1509" s="36"/>
      <c r="K1509" s="35"/>
      <c r="L1509" s="37"/>
      <c r="M1509" s="19">
        <f>(F1509+G1509+H1509+I1509+J1509+K1509)*40</f>
        <v>0</v>
      </c>
    </row>
    <row r="1510" spans="1:13" x14ac:dyDescent="0.25">
      <c r="A1510" s="16" t="s">
        <v>697</v>
      </c>
      <c r="B1510" s="17" t="s">
        <v>420</v>
      </c>
      <c r="C1510" s="18" t="s">
        <v>1872</v>
      </c>
      <c r="D1510" s="16" t="s">
        <v>97</v>
      </c>
      <c r="F1510" s="35"/>
      <c r="G1510" s="35"/>
      <c r="H1510" s="36"/>
      <c r="I1510" s="36"/>
      <c r="J1510" s="36"/>
      <c r="K1510" s="35"/>
      <c r="L1510" s="37"/>
      <c r="M1510" s="19">
        <f>(F1510+G1510+H1510+I1510+J1510+K1510)*100</f>
        <v>0</v>
      </c>
    </row>
    <row r="1511" spans="1:13" x14ac:dyDescent="0.25">
      <c r="A1511" s="16" t="s">
        <v>698</v>
      </c>
      <c r="B1511" s="17" t="s">
        <v>420</v>
      </c>
      <c r="C1511" s="18" t="s">
        <v>1872</v>
      </c>
      <c r="D1511" s="16" t="s">
        <v>99</v>
      </c>
      <c r="F1511" s="35"/>
      <c r="G1511" s="35"/>
      <c r="H1511" s="36"/>
      <c r="I1511" s="36"/>
      <c r="J1511" s="36"/>
      <c r="K1511" s="35"/>
      <c r="L1511" s="37"/>
      <c r="M1511" s="19">
        <f>(F1511+G1511+H1511+I1511+J1511+K1511)*40</f>
        <v>0</v>
      </c>
    </row>
    <row r="1512" spans="1:13" x14ac:dyDescent="0.25">
      <c r="A1512" s="16" t="s">
        <v>699</v>
      </c>
      <c r="B1512" s="17" t="s">
        <v>420</v>
      </c>
      <c r="C1512" s="18" t="s">
        <v>1873</v>
      </c>
      <c r="D1512" s="16" t="s">
        <v>97</v>
      </c>
      <c r="F1512" s="35"/>
      <c r="G1512" s="35"/>
      <c r="H1512" s="36"/>
      <c r="I1512" s="36"/>
      <c r="J1512" s="36"/>
      <c r="K1512" s="35"/>
      <c r="L1512" s="37"/>
      <c r="M1512" s="19">
        <f>(F1512+G1512+H1512+I1512+J1512+K1512)*100</f>
        <v>0</v>
      </c>
    </row>
    <row r="1513" spans="1:13" x14ac:dyDescent="0.25">
      <c r="A1513" s="16" t="s">
        <v>700</v>
      </c>
      <c r="B1513" s="17" t="s">
        <v>420</v>
      </c>
      <c r="C1513" s="18" t="s">
        <v>1873</v>
      </c>
      <c r="D1513" s="16" t="s">
        <v>99</v>
      </c>
      <c r="F1513" s="35"/>
      <c r="G1513" s="35"/>
      <c r="H1513" s="36"/>
      <c r="I1513" s="36"/>
      <c r="J1513" s="36"/>
      <c r="K1513" s="35"/>
      <c r="L1513" s="37"/>
      <c r="M1513" s="19">
        <f>(F1513+G1513+H1513+I1513+J1513+K1513)*40</f>
        <v>0</v>
      </c>
    </row>
    <row r="1514" spans="1:13" x14ac:dyDescent="0.25">
      <c r="A1514" s="16" t="s">
        <v>701</v>
      </c>
      <c r="B1514" s="17" t="s">
        <v>420</v>
      </c>
      <c r="C1514" s="18" t="s">
        <v>1874</v>
      </c>
      <c r="D1514" s="16" t="s">
        <v>97</v>
      </c>
      <c r="F1514" s="35"/>
      <c r="G1514" s="35"/>
      <c r="H1514" s="36"/>
      <c r="I1514" s="36"/>
      <c r="J1514" s="36"/>
      <c r="K1514" s="35"/>
      <c r="L1514" s="37"/>
      <c r="M1514" s="19">
        <f>(F1514+G1514+H1514+I1514+J1514+K1514)*100</f>
        <v>0</v>
      </c>
    </row>
    <row r="1515" spans="1:13" x14ac:dyDescent="0.25">
      <c r="A1515" s="16" t="s">
        <v>702</v>
      </c>
      <c r="B1515" s="17" t="s">
        <v>420</v>
      </c>
      <c r="C1515" s="18" t="s">
        <v>1874</v>
      </c>
      <c r="D1515" s="16" t="s">
        <v>99</v>
      </c>
      <c r="F1515" s="35"/>
      <c r="G1515" s="35"/>
      <c r="H1515" s="36"/>
      <c r="I1515" s="36"/>
      <c r="J1515" s="36"/>
      <c r="K1515" s="35"/>
      <c r="L1515" s="37"/>
      <c r="M1515" s="19">
        <f>(F1515+G1515+H1515+I1515+J1515+K1515)*40</f>
        <v>0</v>
      </c>
    </row>
    <row r="1516" spans="1:13" x14ac:dyDescent="0.25">
      <c r="A1516" s="16">
        <v>74887</v>
      </c>
      <c r="B1516" s="17" t="s">
        <v>421</v>
      </c>
      <c r="C1516" s="18" t="s">
        <v>421</v>
      </c>
      <c r="D1516" s="16" t="s">
        <v>429</v>
      </c>
      <c r="F1516" s="35"/>
      <c r="G1516" s="35"/>
      <c r="H1516" s="36"/>
      <c r="I1516" s="36"/>
      <c r="J1516" s="36"/>
      <c r="K1516" s="35"/>
      <c r="L1516" s="37"/>
      <c r="M1516" s="19">
        <f>(F1516+G1516+H1516+I1516+J1516+K1516)*100</f>
        <v>0</v>
      </c>
    </row>
    <row r="1517" spans="1:13" x14ac:dyDescent="0.25">
      <c r="A1517" s="16">
        <v>2222</v>
      </c>
      <c r="B1517" s="17" t="s">
        <v>58</v>
      </c>
      <c r="C1517" s="18" t="s">
        <v>1875</v>
      </c>
      <c r="D1517" s="16" t="s">
        <v>429</v>
      </c>
      <c r="F1517" s="35"/>
      <c r="G1517" s="36"/>
      <c r="H1517" s="36"/>
      <c r="I1517" s="36"/>
      <c r="J1517" s="36"/>
      <c r="K1517" s="35"/>
      <c r="L1517" s="37"/>
      <c r="M1517" s="19">
        <f>(F1517+G1517+H1517+I1517+J1517+K1517)*100</f>
        <v>0</v>
      </c>
    </row>
    <row r="1518" spans="1:13" x14ac:dyDescent="0.25">
      <c r="A1518" s="16">
        <v>75046</v>
      </c>
      <c r="B1518" s="17" t="s">
        <v>58</v>
      </c>
      <c r="C1518" s="18" t="s">
        <v>1876</v>
      </c>
      <c r="D1518" s="16" t="s">
        <v>97</v>
      </c>
      <c r="F1518" s="35"/>
      <c r="G1518" s="36"/>
      <c r="H1518" s="36"/>
      <c r="I1518" s="36"/>
      <c r="J1518" s="36"/>
      <c r="K1518" s="35"/>
      <c r="L1518" s="37"/>
      <c r="M1518" s="19">
        <f>(F1518+G1518+H1518+I1518+J1518+K1518)*100</f>
        <v>0</v>
      </c>
    </row>
    <row r="1519" spans="1:13" x14ac:dyDescent="0.25">
      <c r="A1519" s="16">
        <v>71562</v>
      </c>
      <c r="B1519" s="17" t="s">
        <v>58</v>
      </c>
      <c r="C1519" s="18" t="s">
        <v>1877</v>
      </c>
      <c r="D1519" s="16" t="s">
        <v>97</v>
      </c>
      <c r="F1519" s="35"/>
      <c r="G1519" s="36"/>
      <c r="H1519" s="36"/>
      <c r="I1519" s="36"/>
      <c r="J1519" s="36"/>
      <c r="K1519" s="35"/>
      <c r="L1519" s="37"/>
      <c r="M1519" s="19">
        <f>(F1519+G1519+H1519+I1519+J1519+K1519)*100</f>
        <v>0</v>
      </c>
    </row>
    <row r="1520" spans="1:13" x14ac:dyDescent="0.25">
      <c r="A1520" s="16">
        <v>71563</v>
      </c>
      <c r="B1520" s="17" t="s">
        <v>58</v>
      </c>
      <c r="C1520" s="18" t="s">
        <v>1878</v>
      </c>
      <c r="D1520" s="16" t="s">
        <v>97</v>
      </c>
      <c r="F1520" s="35"/>
      <c r="G1520" s="36"/>
      <c r="H1520" s="36"/>
      <c r="I1520" s="36"/>
      <c r="J1520" s="36"/>
      <c r="K1520" s="35"/>
      <c r="L1520" s="37"/>
      <c r="M1520" s="19">
        <f>(F1520+G1520+H1520+I1520+J1520+K1520)*100</f>
        <v>0</v>
      </c>
    </row>
    <row r="1521" spans="1:13" x14ac:dyDescent="0.25">
      <c r="A1521" s="16">
        <v>75140</v>
      </c>
      <c r="B1521" s="17" t="s">
        <v>58</v>
      </c>
      <c r="C1521" s="18" t="s">
        <v>1255</v>
      </c>
      <c r="D1521" s="16" t="s">
        <v>429</v>
      </c>
      <c r="F1521" s="35"/>
      <c r="G1521" s="35"/>
      <c r="H1521" s="36"/>
      <c r="I1521" s="36"/>
      <c r="J1521" s="36"/>
      <c r="K1521" s="35"/>
      <c r="L1521" s="37"/>
      <c r="M1521" s="19">
        <f>(F1521+G1521+H1521+I1521+J1521+K1521)*100</f>
        <v>0</v>
      </c>
    </row>
    <row r="1522" spans="1:13" x14ac:dyDescent="0.25">
      <c r="A1522" s="16">
        <v>9473</v>
      </c>
      <c r="B1522" s="17" t="s">
        <v>45</v>
      </c>
      <c r="C1522" s="18" t="s">
        <v>1256</v>
      </c>
      <c r="D1522" s="16" t="s">
        <v>429</v>
      </c>
      <c r="F1522" s="35"/>
      <c r="G1522" s="36"/>
      <c r="H1522" s="36"/>
      <c r="I1522" s="36"/>
      <c r="J1522" s="36"/>
      <c r="K1522" s="35"/>
      <c r="L1522" s="37"/>
      <c r="M1522" s="19">
        <f>(F1522+G1522+H1522+I1522+J1522+K1522)*100</f>
        <v>0</v>
      </c>
    </row>
    <row r="1523" spans="1:13" x14ac:dyDescent="0.25">
      <c r="A1523" s="16">
        <v>4032</v>
      </c>
      <c r="B1523" s="17" t="s">
        <v>45</v>
      </c>
      <c r="C1523" s="18" t="s">
        <v>1879</v>
      </c>
      <c r="D1523" s="16" t="s">
        <v>97</v>
      </c>
      <c r="F1523" s="35"/>
      <c r="G1523" s="35"/>
      <c r="H1523" s="35"/>
      <c r="I1523" s="36"/>
      <c r="J1523" s="36"/>
      <c r="K1523" s="36"/>
      <c r="L1523" s="37"/>
      <c r="M1523" s="19">
        <f>(F1523+G1523+H1523+I1523+J1523+K1523)*100</f>
        <v>0</v>
      </c>
    </row>
    <row r="1524" spans="1:13" x14ac:dyDescent="0.25">
      <c r="A1524" s="16">
        <v>71564</v>
      </c>
      <c r="B1524" s="17" t="s">
        <v>45</v>
      </c>
      <c r="C1524" s="18" t="s">
        <v>1880</v>
      </c>
      <c r="D1524" s="16" t="s">
        <v>97</v>
      </c>
      <c r="F1524" s="35"/>
      <c r="G1524" s="36"/>
      <c r="H1524" s="36"/>
      <c r="I1524" s="36"/>
      <c r="J1524" s="36"/>
      <c r="K1524" s="35"/>
      <c r="L1524" s="37"/>
      <c r="M1524" s="19">
        <f>(F1524+G1524+H1524+I1524+J1524+K1524)*100</f>
        <v>0</v>
      </c>
    </row>
    <row r="1525" spans="1:13" x14ac:dyDescent="0.25">
      <c r="A1525" s="16">
        <v>74813</v>
      </c>
      <c r="B1525" s="17" t="s">
        <v>45</v>
      </c>
      <c r="C1525" s="18" t="s">
        <v>1881</v>
      </c>
      <c r="D1525" s="16" t="s">
        <v>97</v>
      </c>
      <c r="F1525" s="35"/>
      <c r="G1525" s="36"/>
      <c r="H1525" s="36"/>
      <c r="I1525" s="36"/>
      <c r="J1525" s="36"/>
      <c r="K1525" s="35"/>
      <c r="L1525" s="37"/>
      <c r="M1525" s="19">
        <f>(F1525+G1525+H1525+I1525+J1525+K1525)*100</f>
        <v>0</v>
      </c>
    </row>
    <row r="1526" spans="1:13" x14ac:dyDescent="0.25">
      <c r="A1526" s="16">
        <v>79360</v>
      </c>
      <c r="B1526" s="17" t="s">
        <v>45</v>
      </c>
      <c r="C1526" s="18" t="s">
        <v>1258</v>
      </c>
      <c r="D1526" s="16" t="s">
        <v>429</v>
      </c>
      <c r="F1526" s="35"/>
      <c r="G1526" s="35"/>
      <c r="H1526" s="36"/>
      <c r="I1526" s="36"/>
      <c r="J1526" s="36"/>
      <c r="K1526" s="36"/>
      <c r="L1526" s="37"/>
      <c r="M1526" s="19">
        <f>(F1526+G1526+H1526+I1526+J1526+K1526)*100</f>
        <v>0</v>
      </c>
    </row>
    <row r="1527" spans="1:13" x14ac:dyDescent="0.25">
      <c r="A1527" s="16">
        <v>193</v>
      </c>
      <c r="B1527" s="17" t="s">
        <v>45</v>
      </c>
      <c r="C1527" s="18" t="s">
        <v>1257</v>
      </c>
      <c r="D1527" s="16" t="s">
        <v>97</v>
      </c>
      <c r="F1527" s="35"/>
      <c r="G1527" s="35"/>
      <c r="H1527" s="36"/>
      <c r="I1527" s="36"/>
      <c r="J1527" s="36"/>
      <c r="K1527" s="36"/>
      <c r="L1527" s="37"/>
      <c r="M1527" s="19">
        <f>(F1527+G1527+H1527+I1527+J1527+K1527)*100</f>
        <v>0</v>
      </c>
    </row>
    <row r="1528" spans="1:13" x14ac:dyDescent="0.25">
      <c r="A1528" s="16">
        <v>2343</v>
      </c>
      <c r="B1528" s="17" t="s">
        <v>45</v>
      </c>
      <c r="C1528" s="18" t="s">
        <v>1882</v>
      </c>
      <c r="D1528" s="16" t="s">
        <v>97</v>
      </c>
      <c r="F1528" s="35"/>
      <c r="G1528" s="35"/>
      <c r="H1528" s="35"/>
      <c r="I1528" s="36"/>
      <c r="J1528" s="36"/>
      <c r="K1528" s="36"/>
      <c r="L1528" s="37"/>
      <c r="M1528" s="19">
        <f>(F1528+G1528+H1528+I1528+J1528+K1528)*100</f>
        <v>0</v>
      </c>
    </row>
    <row r="1529" spans="1:13" x14ac:dyDescent="0.25">
      <c r="A1529" s="16">
        <v>79361</v>
      </c>
      <c r="B1529" s="17" t="s">
        <v>45</v>
      </c>
      <c r="C1529" s="18" t="s">
        <v>1259</v>
      </c>
      <c r="D1529" s="16" t="s">
        <v>429</v>
      </c>
      <c r="F1529" s="35"/>
      <c r="G1529" s="35"/>
      <c r="H1529" s="36"/>
      <c r="I1529" s="36"/>
      <c r="J1529" s="36"/>
      <c r="K1529" s="36"/>
      <c r="L1529" s="37"/>
      <c r="M1529" s="19">
        <f>(F1529+G1529+H1529+I1529+J1529+K1529)*100</f>
        <v>0</v>
      </c>
    </row>
    <row r="1530" spans="1:13" s="6" customFormat="1" x14ac:dyDescent="0.25">
      <c r="A1530" s="16"/>
      <c r="B1530" s="17"/>
      <c r="C1530" s="18"/>
      <c r="D1530" s="16"/>
      <c r="E1530" s="5"/>
      <c r="F1530" s="38"/>
      <c r="G1530" s="38"/>
      <c r="H1530" s="38"/>
      <c r="I1530" s="38"/>
      <c r="J1530" s="38"/>
      <c r="K1530" s="38"/>
      <c r="L1530" s="37"/>
      <c r="M1530" s="20"/>
    </row>
    <row r="1531" spans="1:13" x14ac:dyDescent="0.25">
      <c r="A1531" s="16">
        <v>5343</v>
      </c>
      <c r="B1531" s="17" t="s">
        <v>422</v>
      </c>
      <c r="C1531" s="18" t="s">
        <v>1340</v>
      </c>
      <c r="D1531" s="16" t="s">
        <v>429</v>
      </c>
      <c r="F1531" s="35"/>
      <c r="G1531" s="36"/>
      <c r="H1531" s="36"/>
      <c r="I1531" s="36"/>
      <c r="J1531" s="35"/>
      <c r="K1531" s="35"/>
      <c r="L1531" s="37"/>
      <c r="M1531" s="19">
        <f>(F1531+G1531+H1531+I1531+J1531+K1531)*100</f>
        <v>0</v>
      </c>
    </row>
    <row r="1532" spans="1:13" x14ac:dyDescent="0.25">
      <c r="A1532" s="16">
        <v>5346</v>
      </c>
      <c r="B1532" s="17" t="s">
        <v>422</v>
      </c>
      <c r="C1532" s="18" t="s">
        <v>1341</v>
      </c>
      <c r="D1532" s="16" t="s">
        <v>429</v>
      </c>
      <c r="F1532" s="35"/>
      <c r="G1532" s="36"/>
      <c r="H1532" s="36"/>
      <c r="I1532" s="36"/>
      <c r="J1532" s="35"/>
      <c r="K1532" s="35"/>
      <c r="L1532" s="37"/>
      <c r="M1532" s="19">
        <f>(F1532+G1532+H1532+I1532+J1532+K1532)*100</f>
        <v>0</v>
      </c>
    </row>
    <row r="1533" spans="1:13" x14ac:dyDescent="0.25">
      <c r="A1533" s="16">
        <v>5348</v>
      </c>
      <c r="B1533" s="17" t="s">
        <v>422</v>
      </c>
      <c r="C1533" s="18" t="s">
        <v>1342</v>
      </c>
      <c r="D1533" s="16" t="s">
        <v>429</v>
      </c>
      <c r="F1533" s="35"/>
      <c r="G1533" s="36"/>
      <c r="H1533" s="36"/>
      <c r="I1533" s="36"/>
      <c r="J1533" s="35"/>
      <c r="K1533" s="35"/>
      <c r="L1533" s="37"/>
      <c r="M1533" s="19">
        <f>(F1533+G1533+H1533+I1533+J1533+K1533)*100</f>
        <v>0</v>
      </c>
    </row>
    <row r="1534" spans="1:13" x14ac:dyDescent="0.25">
      <c r="A1534" s="16">
        <v>3530</v>
      </c>
      <c r="B1534" s="17" t="s">
        <v>422</v>
      </c>
      <c r="C1534" s="18" t="s">
        <v>1343</v>
      </c>
      <c r="D1534" s="16" t="s">
        <v>429</v>
      </c>
      <c r="F1534" s="35"/>
      <c r="G1534" s="36"/>
      <c r="H1534" s="36"/>
      <c r="I1534" s="36"/>
      <c r="J1534" s="35"/>
      <c r="K1534" s="35"/>
      <c r="L1534" s="37"/>
      <c r="M1534" s="19">
        <f>(F1534+G1534+H1534+I1534+J1534+K1534)*100</f>
        <v>0</v>
      </c>
    </row>
    <row r="1535" spans="1:13" s="6" customFormat="1" x14ac:dyDescent="0.25">
      <c r="A1535" s="16"/>
      <c r="B1535" s="17"/>
      <c r="C1535" s="18"/>
      <c r="D1535" s="16"/>
      <c r="E1535" s="5"/>
      <c r="F1535" s="38"/>
      <c r="G1535" s="38"/>
      <c r="H1535" s="38"/>
      <c r="I1535" s="38"/>
      <c r="J1535" s="38"/>
      <c r="K1535" s="38"/>
      <c r="L1535" s="37"/>
      <c r="M1535" s="20"/>
    </row>
    <row r="1536" spans="1:13" x14ac:dyDescent="0.25">
      <c r="A1536" s="16">
        <v>71460</v>
      </c>
      <c r="B1536" s="17" t="s">
        <v>423</v>
      </c>
      <c r="C1536" s="18" t="s">
        <v>1082</v>
      </c>
      <c r="D1536" s="16" t="s">
        <v>429</v>
      </c>
      <c r="F1536" s="35"/>
      <c r="G1536" s="35"/>
      <c r="H1536" s="36"/>
      <c r="I1536" s="36"/>
      <c r="J1536" s="36"/>
      <c r="K1536" s="35"/>
      <c r="L1536" s="37"/>
      <c r="M1536" s="19">
        <f>(F1536+G1536+H1536+I1536+J1536+K1536)*100</f>
        <v>0</v>
      </c>
    </row>
    <row r="1537" spans="1:13" x14ac:dyDescent="0.25">
      <c r="A1537" s="16">
        <v>79919</v>
      </c>
      <c r="B1537" s="17" t="s">
        <v>423</v>
      </c>
      <c r="C1537" s="18" t="s">
        <v>423</v>
      </c>
      <c r="D1537" s="16" t="s">
        <v>429</v>
      </c>
      <c r="F1537" s="35"/>
      <c r="G1537" s="35"/>
      <c r="H1537" s="36"/>
      <c r="I1537" s="36"/>
      <c r="J1537" s="36"/>
      <c r="K1537" s="35"/>
      <c r="L1537" s="37"/>
      <c r="M1537" s="19">
        <f>(F1537+G1537+H1537+I1537+J1537+K1537)*100</f>
        <v>0</v>
      </c>
    </row>
    <row r="1538" spans="1:13" x14ac:dyDescent="0.25">
      <c r="A1538" s="16">
        <v>71551</v>
      </c>
      <c r="B1538" s="17" t="s">
        <v>46</v>
      </c>
      <c r="C1538" s="18" t="s">
        <v>1083</v>
      </c>
      <c r="D1538" s="16" t="s">
        <v>429</v>
      </c>
      <c r="F1538" s="35"/>
      <c r="G1538" s="35"/>
      <c r="H1538" s="36"/>
      <c r="I1538" s="36"/>
      <c r="J1538" s="36"/>
      <c r="K1538" s="35"/>
      <c r="L1538" s="37"/>
      <c r="M1538" s="19">
        <f>(F1538+G1538+H1538+I1538+J1538+K1538)*100</f>
        <v>0</v>
      </c>
    </row>
    <row r="1539" spans="1:13" x14ac:dyDescent="0.25">
      <c r="A1539" s="16">
        <v>71552</v>
      </c>
      <c r="B1539" s="17" t="s">
        <v>46</v>
      </c>
      <c r="C1539" s="18" t="s">
        <v>1084</v>
      </c>
      <c r="D1539" s="16" t="s">
        <v>429</v>
      </c>
      <c r="F1539" s="35"/>
      <c r="G1539" s="35"/>
      <c r="H1539" s="36"/>
      <c r="I1539" s="36"/>
      <c r="J1539" s="36"/>
      <c r="K1539" s="35"/>
      <c r="L1539" s="37"/>
      <c r="M1539" s="19">
        <f>(F1539+G1539+H1539+I1539+J1539+K1539)*100</f>
        <v>0</v>
      </c>
    </row>
    <row r="1540" spans="1:13" x14ac:dyDescent="0.25">
      <c r="A1540" s="16">
        <v>1992</v>
      </c>
      <c r="B1540" s="17" t="s">
        <v>46</v>
      </c>
      <c r="C1540" s="18" t="s">
        <v>1085</v>
      </c>
      <c r="D1540" s="16" t="s">
        <v>429</v>
      </c>
      <c r="F1540" s="35"/>
      <c r="G1540" s="35"/>
      <c r="H1540" s="36"/>
      <c r="I1540" s="36"/>
      <c r="J1540" s="36"/>
      <c r="K1540" s="35"/>
      <c r="L1540" s="37"/>
      <c r="M1540" s="19">
        <f>(F1540+G1540+H1540+I1540+J1540+K1540)*100</f>
        <v>0</v>
      </c>
    </row>
    <row r="1541" spans="1:13" x14ac:dyDescent="0.25">
      <c r="A1541" s="16">
        <v>79952</v>
      </c>
      <c r="B1541" s="17" t="s">
        <v>46</v>
      </c>
      <c r="C1541" s="18" t="s">
        <v>46</v>
      </c>
      <c r="D1541" s="16" t="s">
        <v>429</v>
      </c>
      <c r="F1541" s="35"/>
      <c r="G1541" s="35"/>
      <c r="H1541" s="36"/>
      <c r="I1541" s="36"/>
      <c r="J1541" s="36"/>
      <c r="K1541" s="35"/>
      <c r="L1541" s="37"/>
      <c r="M1541" s="19">
        <f>(F1541+G1541+H1541+I1541+J1541+K1541)*100</f>
        <v>0</v>
      </c>
    </row>
    <row r="1542" spans="1:13" s="6" customFormat="1" x14ac:dyDescent="0.25">
      <c r="A1542" s="16"/>
      <c r="B1542" s="17"/>
      <c r="C1542" s="18"/>
      <c r="D1542" s="16"/>
      <c r="E1542" s="5"/>
      <c r="F1542" s="38"/>
      <c r="G1542" s="38"/>
      <c r="H1542" s="38"/>
      <c r="I1542" s="38"/>
      <c r="J1542" s="38"/>
      <c r="K1542" s="38"/>
      <c r="L1542" s="37"/>
      <c r="M1542" s="20"/>
    </row>
    <row r="1543" spans="1:13" x14ac:dyDescent="0.25">
      <c r="A1543" s="16">
        <v>75460</v>
      </c>
      <c r="B1543" s="17" t="s">
        <v>424</v>
      </c>
      <c r="C1543" s="18" t="s">
        <v>1262</v>
      </c>
      <c r="D1543" s="16" t="s">
        <v>429</v>
      </c>
      <c r="F1543" s="35"/>
      <c r="G1543" s="35"/>
      <c r="H1543" s="36"/>
      <c r="I1543" s="36"/>
      <c r="J1543" s="36"/>
      <c r="K1543" s="36"/>
      <c r="L1543" s="37"/>
      <c r="M1543" s="19">
        <f>(F1543+G1543+H1543+I1543+J1543+K1543)*100</f>
        <v>0</v>
      </c>
    </row>
    <row r="1544" spans="1:13" x14ac:dyDescent="0.25">
      <c r="A1544" s="16">
        <v>75461</v>
      </c>
      <c r="B1544" s="17" t="s">
        <v>424</v>
      </c>
      <c r="C1544" s="18" t="s">
        <v>1263</v>
      </c>
      <c r="D1544" s="16" t="s">
        <v>429</v>
      </c>
      <c r="F1544" s="35"/>
      <c r="G1544" s="35"/>
      <c r="H1544" s="36"/>
      <c r="I1544" s="36"/>
      <c r="J1544" s="36"/>
      <c r="K1544" s="36"/>
      <c r="L1544" s="37"/>
      <c r="M1544" s="19">
        <f>(F1544+G1544+H1544+I1544+J1544+K1544)*100</f>
        <v>0</v>
      </c>
    </row>
    <row r="1545" spans="1:13" s="6" customFormat="1" x14ac:dyDescent="0.25">
      <c r="A1545" s="16"/>
      <c r="B1545" s="17"/>
      <c r="C1545" s="18"/>
      <c r="D1545" s="16"/>
      <c r="E1545" s="5"/>
      <c r="F1545" s="38"/>
      <c r="G1545" s="38"/>
      <c r="H1545" s="38"/>
      <c r="I1545" s="38"/>
      <c r="J1545" s="38"/>
      <c r="K1545" s="38"/>
      <c r="L1545" s="37"/>
      <c r="M1545" s="20"/>
    </row>
    <row r="1546" spans="1:13" x14ac:dyDescent="0.25">
      <c r="A1546" s="16">
        <v>79523</v>
      </c>
      <c r="B1546" s="17" t="s">
        <v>425</v>
      </c>
      <c r="C1546" s="18" t="s">
        <v>1264</v>
      </c>
      <c r="D1546" s="16" t="s">
        <v>429</v>
      </c>
      <c r="F1546" s="35"/>
      <c r="G1546" s="35"/>
      <c r="H1546" s="36"/>
      <c r="I1546" s="36"/>
      <c r="J1546" s="36"/>
      <c r="K1546" s="35"/>
      <c r="L1546" s="37"/>
      <c r="M1546" s="19">
        <f>(F1546+G1546+H1546+I1546+J1546+K1546)*100</f>
        <v>0</v>
      </c>
    </row>
    <row r="1547" spans="1:13" s="6" customFormat="1" x14ac:dyDescent="0.25">
      <c r="A1547" s="16"/>
      <c r="B1547" s="17"/>
      <c r="C1547" s="18"/>
      <c r="D1547" s="16"/>
      <c r="E1547" s="5"/>
      <c r="F1547" s="38"/>
      <c r="G1547" s="38"/>
      <c r="H1547" s="38"/>
      <c r="I1547" s="38"/>
      <c r="J1547" s="38"/>
      <c r="K1547" s="38"/>
      <c r="L1547" s="37"/>
      <c r="M1547" s="20"/>
    </row>
    <row r="1548" spans="1:13" x14ac:dyDescent="0.25">
      <c r="A1548" s="16" t="s">
        <v>703</v>
      </c>
      <c r="B1548" s="17" t="s">
        <v>426</v>
      </c>
      <c r="C1548" s="18" t="s">
        <v>1265</v>
      </c>
      <c r="D1548" s="16" t="s">
        <v>97</v>
      </c>
      <c r="F1548" s="36"/>
      <c r="G1548" s="35"/>
      <c r="H1548" s="35"/>
      <c r="I1548" s="35"/>
      <c r="J1548" s="35"/>
      <c r="K1548" s="35"/>
      <c r="L1548" s="37"/>
      <c r="M1548" s="19">
        <f>(F1548+G1548+H1548+I1548+J1548+K1548)*100</f>
        <v>0</v>
      </c>
    </row>
    <row r="1549" spans="1:13" x14ac:dyDescent="0.25">
      <c r="A1549" s="16" t="s">
        <v>704</v>
      </c>
      <c r="B1549" s="17" t="s">
        <v>426</v>
      </c>
      <c r="C1549" s="18" t="s">
        <v>1265</v>
      </c>
      <c r="D1549" s="16" t="s">
        <v>98</v>
      </c>
      <c r="F1549" s="36"/>
      <c r="G1549" s="35"/>
      <c r="H1549" s="35"/>
      <c r="I1549" s="35"/>
      <c r="J1549" s="35"/>
      <c r="K1549" s="35"/>
      <c r="L1549" s="37"/>
      <c r="M1549" s="19">
        <f>(F1549+G1549+H1549+I1549+J1549+K1549)*28</f>
        <v>0</v>
      </c>
    </row>
    <row r="1550" spans="1:13" x14ac:dyDescent="0.25">
      <c r="A1550" s="16" t="s">
        <v>705</v>
      </c>
      <c r="B1550" s="17" t="s">
        <v>426</v>
      </c>
      <c r="C1550" s="18" t="s">
        <v>1266</v>
      </c>
      <c r="D1550" s="16" t="s">
        <v>97</v>
      </c>
      <c r="F1550" s="36"/>
      <c r="G1550" s="35"/>
      <c r="H1550" s="35"/>
      <c r="I1550" s="35"/>
      <c r="J1550" s="35"/>
      <c r="K1550" s="35"/>
      <c r="L1550" s="37"/>
      <c r="M1550" s="19">
        <f>(F1550+G1550+H1550+I1550+J1550+K1550)*100</f>
        <v>0</v>
      </c>
    </row>
    <row r="1551" spans="1:13" x14ac:dyDescent="0.25">
      <c r="A1551" s="16" t="s">
        <v>706</v>
      </c>
      <c r="B1551" s="17" t="s">
        <v>426</v>
      </c>
      <c r="C1551" s="18" t="s">
        <v>1266</v>
      </c>
      <c r="D1551" s="16" t="s">
        <v>98</v>
      </c>
      <c r="F1551" s="36"/>
      <c r="G1551" s="35"/>
      <c r="H1551" s="35"/>
      <c r="I1551" s="35"/>
      <c r="J1551" s="35"/>
      <c r="K1551" s="35"/>
      <c r="L1551" s="37"/>
      <c r="M1551" s="19">
        <f>(F1551+G1551+H1551+I1551+J1551+K1551)*28</f>
        <v>0</v>
      </c>
    </row>
    <row r="1552" spans="1:13" x14ac:dyDescent="0.25">
      <c r="A1552" s="16" t="s">
        <v>707</v>
      </c>
      <c r="B1552" s="17" t="s">
        <v>426</v>
      </c>
      <c r="C1552" s="18" t="s">
        <v>1267</v>
      </c>
      <c r="D1552" s="16" t="s">
        <v>97</v>
      </c>
      <c r="F1552" s="36"/>
      <c r="G1552" s="35"/>
      <c r="H1552" s="35"/>
      <c r="I1552" s="35"/>
      <c r="J1552" s="35"/>
      <c r="K1552" s="35"/>
      <c r="L1552" s="37"/>
      <c r="M1552" s="19">
        <f>(F1552+G1552+H1552+I1552+J1552+K1552)*100</f>
        <v>0</v>
      </c>
    </row>
    <row r="1553" spans="1:13" x14ac:dyDescent="0.25">
      <c r="A1553" s="16" t="s">
        <v>708</v>
      </c>
      <c r="B1553" s="17" t="s">
        <v>426</v>
      </c>
      <c r="C1553" s="18" t="s">
        <v>1267</v>
      </c>
      <c r="D1553" s="16" t="s">
        <v>98</v>
      </c>
      <c r="F1553" s="36"/>
      <c r="G1553" s="35"/>
      <c r="H1553" s="35"/>
      <c r="I1553" s="35"/>
      <c r="J1553" s="35"/>
      <c r="K1553" s="35"/>
      <c r="L1553" s="37"/>
      <c r="M1553" s="19">
        <f>(F1553+G1553+H1553+I1553+J1553+K1553)*28</f>
        <v>0</v>
      </c>
    </row>
    <row r="1554" spans="1:13" x14ac:dyDescent="0.25">
      <c r="A1554" s="16">
        <v>75433</v>
      </c>
      <c r="B1554" s="17" t="s">
        <v>427</v>
      </c>
      <c r="C1554" s="18" t="s">
        <v>1268</v>
      </c>
      <c r="D1554" s="16" t="s">
        <v>98</v>
      </c>
      <c r="F1554" s="36"/>
      <c r="G1554" s="35"/>
      <c r="H1554" s="35"/>
      <c r="I1554" s="35"/>
      <c r="J1554" s="35"/>
      <c r="K1554" s="35"/>
      <c r="L1554" s="37"/>
      <c r="M1554" s="19">
        <f>(F1554+G1554+H1554+I1554+J1554+K1554)*28</f>
        <v>0</v>
      </c>
    </row>
    <row r="1555" spans="1:13" x14ac:dyDescent="0.25">
      <c r="A1555" s="16">
        <v>79454</v>
      </c>
      <c r="B1555" s="17" t="s">
        <v>428</v>
      </c>
      <c r="C1555" s="18" t="s">
        <v>1269</v>
      </c>
      <c r="D1555" s="16" t="s">
        <v>97</v>
      </c>
      <c r="F1555" s="36"/>
      <c r="G1555" s="35"/>
      <c r="H1555" s="35"/>
      <c r="I1555" s="35"/>
      <c r="J1555" s="35"/>
      <c r="K1555" s="35"/>
      <c r="L1555" s="37"/>
      <c r="M1555" s="19">
        <f>(F1555+G1555+H1555+I1555+J1555+K1555)*100</f>
        <v>0</v>
      </c>
    </row>
    <row r="1556" spans="1:13" x14ac:dyDescent="0.25">
      <c r="A1556" s="16" t="s">
        <v>709</v>
      </c>
      <c r="B1556" s="17" t="s">
        <v>428</v>
      </c>
      <c r="C1556" s="18" t="s">
        <v>1269</v>
      </c>
      <c r="D1556" s="16" t="s">
        <v>98</v>
      </c>
      <c r="F1556" s="36"/>
      <c r="G1556" s="35"/>
      <c r="H1556" s="35"/>
      <c r="I1556" s="35"/>
      <c r="J1556" s="35"/>
      <c r="K1556" s="35"/>
      <c r="L1556" s="37"/>
      <c r="M1556" s="19">
        <f>(F1556+G1556+H1556+I1556+J1556+K1556)*28</f>
        <v>0</v>
      </c>
    </row>
    <row r="1557" spans="1:13" s="6" customFormat="1" x14ac:dyDescent="0.25">
      <c r="A1557" s="21" t="s">
        <v>1889</v>
      </c>
      <c r="B1557" s="14"/>
      <c r="C1557" s="15"/>
      <c r="D1557" s="4"/>
      <c r="E1557" s="5"/>
      <c r="F1557" s="7"/>
      <c r="G1557" s="7"/>
      <c r="H1557" s="7"/>
      <c r="I1557" s="7"/>
      <c r="J1557" s="7"/>
      <c r="K1557" s="7"/>
      <c r="M1557" s="22" t="s">
        <v>1890</v>
      </c>
    </row>
    <row r="1558" spans="1:13" s="6" customFormat="1" x14ac:dyDescent="0.25">
      <c r="A1558" s="1"/>
      <c r="B1558" s="14"/>
      <c r="C1558" s="15"/>
      <c r="D1558" s="32" t="s">
        <v>1888</v>
      </c>
      <c r="E1558" s="5"/>
      <c r="F1558" s="23" cm="1">
        <f t="array" ref="F1558">SUMPRODUCT(IFERROR(F5:F1556*1,0))</f>
        <v>0</v>
      </c>
      <c r="G1558" s="23" cm="1">
        <f t="array" ref="G1558">SUMPRODUCT(IFERROR(G5:G1556*1,0))</f>
        <v>0</v>
      </c>
      <c r="H1558" s="23" cm="1">
        <f t="array" ref="H1558">SUMPRODUCT(IFERROR(H5:H1556*1,0))</f>
        <v>0</v>
      </c>
      <c r="I1558" s="23" cm="1">
        <f t="array" ref="I1558">SUMPRODUCT(IFERROR(I5:I1556*1,0))</f>
        <v>0</v>
      </c>
      <c r="J1558" s="23" cm="1">
        <f t="array" ref="J1558">SUMPRODUCT(IFERROR(J5:J1556*1,0))</f>
        <v>0</v>
      </c>
      <c r="K1558" s="23" cm="1">
        <f t="array" ref="K1558">SUMPRODUCT(IFERROR(K5:K1556*1,0))</f>
        <v>0</v>
      </c>
      <c r="M1558" s="24" cm="1">
        <f t="array" ref="M1558">SUMPRODUCT(IFERROR(M5:M1556*1,0))</f>
        <v>0</v>
      </c>
    </row>
    <row r="1559" spans="1:13" s="6" customFormat="1" x14ac:dyDescent="0.25">
      <c r="A1559" s="1"/>
      <c r="B1559" s="14"/>
      <c r="C1559" s="15"/>
      <c r="D1559" s="33"/>
      <c r="E1559" s="5"/>
      <c r="F1559" s="25">
        <f>SUM(F1558:K1558)</f>
        <v>0</v>
      </c>
      <c r="G1559" s="26"/>
      <c r="H1559" s="26"/>
      <c r="I1559" s="26"/>
      <c r="J1559" s="26"/>
      <c r="K1559" s="34"/>
      <c r="M1559" s="22" t="s">
        <v>1890</v>
      </c>
    </row>
    <row r="1560" spans="1:13" s="6" customFormat="1" x14ac:dyDescent="0.25">
      <c r="A1560" s="1"/>
      <c r="B1560" s="14"/>
      <c r="C1560" s="15"/>
      <c r="D1560" s="4"/>
      <c r="E1560" s="5"/>
      <c r="F1560" s="7"/>
      <c r="G1560" s="7"/>
      <c r="H1560" s="7"/>
      <c r="I1560" s="7"/>
      <c r="J1560" s="7"/>
      <c r="K1560" s="7"/>
      <c r="M1560" s="22" t="s">
        <v>1890</v>
      </c>
    </row>
    <row r="1561" spans="1:13" s="6" customFormat="1" x14ac:dyDescent="0.25">
      <c r="A1561" s="1"/>
      <c r="B1561" s="14"/>
      <c r="C1561" s="15"/>
      <c r="D1561" s="4"/>
      <c r="E1561" s="5"/>
      <c r="F1561" s="7"/>
      <c r="G1561" s="7"/>
      <c r="H1561" s="7"/>
      <c r="I1561" s="7"/>
      <c r="J1561" s="7"/>
      <c r="K1561" s="7"/>
      <c r="M1561" s="22" t="s">
        <v>1890</v>
      </c>
    </row>
    <row r="1562" spans="1:13" s="6" customFormat="1" x14ac:dyDescent="0.25">
      <c r="A1562" s="1"/>
      <c r="B1562" s="14"/>
      <c r="C1562" s="15"/>
      <c r="D1562" s="4"/>
      <c r="E1562" s="5"/>
      <c r="F1562" s="7"/>
      <c r="G1562" s="7"/>
      <c r="H1562" s="7"/>
      <c r="I1562" s="7"/>
      <c r="J1562" s="7"/>
      <c r="K1562" s="7"/>
      <c r="M1562" s="22" t="s">
        <v>1890</v>
      </c>
    </row>
    <row r="1563" spans="1:13" s="6" customFormat="1" x14ac:dyDescent="0.25">
      <c r="A1563" s="1"/>
      <c r="B1563" s="14"/>
      <c r="C1563" s="15"/>
      <c r="D1563" s="4"/>
      <c r="E1563" s="5"/>
      <c r="F1563" s="7"/>
      <c r="G1563" s="7"/>
      <c r="H1563" s="7"/>
      <c r="I1563" s="7"/>
      <c r="J1563" s="7"/>
      <c r="K1563" s="7"/>
      <c r="M1563" s="22" t="s">
        <v>1890</v>
      </c>
    </row>
    <row r="1564" spans="1:13" s="6" customFormat="1" x14ac:dyDescent="0.25">
      <c r="A1564" s="1"/>
      <c r="B1564" s="14"/>
      <c r="C1564" s="15"/>
      <c r="D1564" s="4"/>
      <c r="E1564" s="5"/>
      <c r="F1564" s="7"/>
      <c r="G1564" s="7"/>
      <c r="H1564" s="7"/>
      <c r="I1564" s="7"/>
      <c r="J1564" s="7"/>
      <c r="K1564" s="7"/>
      <c r="M1564" s="22" t="s">
        <v>1890</v>
      </c>
    </row>
    <row r="1565" spans="1:13" s="6" customFormat="1" x14ac:dyDescent="0.25">
      <c r="A1565" s="1"/>
      <c r="B1565" s="14"/>
      <c r="C1565" s="15"/>
      <c r="D1565" s="4"/>
      <c r="E1565" s="5"/>
      <c r="F1565" s="7"/>
      <c r="G1565" s="7"/>
      <c r="H1565" s="7"/>
      <c r="I1565" s="7"/>
      <c r="J1565" s="7"/>
      <c r="K1565" s="7"/>
      <c r="M1565" s="22" t="s">
        <v>1890</v>
      </c>
    </row>
    <row r="1566" spans="1:13" s="6" customFormat="1" x14ac:dyDescent="0.25">
      <c r="A1566" s="1"/>
      <c r="B1566" s="14"/>
      <c r="C1566" s="15"/>
      <c r="D1566" s="4"/>
      <c r="E1566" s="5"/>
      <c r="F1566" s="7"/>
      <c r="G1566" s="7"/>
      <c r="H1566" s="7"/>
      <c r="I1566" s="7"/>
      <c r="J1566" s="7"/>
      <c r="K1566" s="7"/>
    </row>
    <row r="1567" spans="1:13" s="6" customFormat="1" x14ac:dyDescent="0.25">
      <c r="A1567" s="1"/>
      <c r="B1567" s="14"/>
      <c r="C1567" s="15"/>
      <c r="D1567" s="4"/>
      <c r="E1567" s="5"/>
      <c r="F1567" s="7"/>
      <c r="G1567" s="7"/>
      <c r="H1567" s="7"/>
      <c r="I1567" s="7"/>
      <c r="J1567" s="7"/>
      <c r="K1567" s="7"/>
    </row>
    <row r="1568" spans="1:13" s="6" customFormat="1" x14ac:dyDescent="0.25">
      <c r="A1568" s="1"/>
      <c r="B1568" s="14"/>
      <c r="C1568" s="15"/>
      <c r="D1568" s="4"/>
      <c r="E1568" s="5"/>
      <c r="F1568" s="7"/>
      <c r="G1568" s="7"/>
      <c r="H1568" s="7"/>
      <c r="I1568" s="7"/>
      <c r="J1568" s="7"/>
      <c r="K1568" s="7"/>
    </row>
    <row r="1569" spans="1:11" s="6" customFormat="1" x14ac:dyDescent="0.25">
      <c r="A1569" s="1"/>
      <c r="B1569" s="14"/>
      <c r="C1569" s="15"/>
      <c r="D1569" s="4"/>
      <c r="E1569" s="5"/>
      <c r="F1569" s="7"/>
      <c r="G1569" s="7"/>
      <c r="H1569" s="7"/>
      <c r="I1569" s="7"/>
      <c r="J1569" s="7"/>
      <c r="K1569" s="7"/>
    </row>
    <row r="1570" spans="1:11" s="6" customFormat="1" x14ac:dyDescent="0.25">
      <c r="A1570" s="1"/>
      <c r="B1570" s="14"/>
      <c r="C1570" s="15"/>
      <c r="D1570" s="4"/>
      <c r="E1570" s="5"/>
      <c r="F1570" s="7"/>
      <c r="G1570" s="7"/>
      <c r="H1570" s="7"/>
      <c r="I1570" s="7"/>
      <c r="J1570" s="7"/>
      <c r="K1570" s="7"/>
    </row>
    <row r="1571" spans="1:11" s="6" customFormat="1" x14ac:dyDescent="0.25">
      <c r="A1571" s="1"/>
      <c r="B1571" s="14"/>
      <c r="C1571" s="15"/>
      <c r="D1571" s="4"/>
      <c r="E1571" s="5"/>
      <c r="F1571" s="7"/>
      <c r="G1571" s="7"/>
      <c r="H1571" s="7"/>
      <c r="I1571" s="7"/>
      <c r="J1571" s="7"/>
      <c r="K1571" s="7"/>
    </row>
    <row r="1572" spans="1:11" s="6" customFormat="1" x14ac:dyDescent="0.25">
      <c r="A1572" s="1"/>
      <c r="B1572" s="14"/>
      <c r="C1572" s="15"/>
      <c r="D1572" s="4"/>
      <c r="E1572" s="5"/>
      <c r="F1572" s="7"/>
      <c r="G1572" s="7"/>
      <c r="H1572" s="7"/>
      <c r="I1572" s="7"/>
      <c r="J1572" s="7"/>
      <c r="K1572" s="7"/>
    </row>
    <row r="1573" spans="1:11" s="6" customFormat="1" x14ac:dyDescent="0.25">
      <c r="A1573" s="1"/>
      <c r="B1573" s="14"/>
      <c r="C1573" s="15"/>
      <c r="D1573" s="4"/>
      <c r="E1573" s="5"/>
      <c r="F1573" s="7"/>
      <c r="G1573" s="7"/>
      <c r="H1573" s="7"/>
      <c r="I1573" s="7"/>
      <c r="J1573" s="7"/>
      <c r="K1573" s="7"/>
    </row>
    <row r="1574" spans="1:11" s="6" customFormat="1" x14ac:dyDescent="0.25">
      <c r="A1574" s="1"/>
      <c r="B1574" s="14"/>
      <c r="C1574" s="15"/>
      <c r="D1574" s="4"/>
      <c r="E1574" s="5"/>
      <c r="F1574" s="7"/>
      <c r="G1574" s="7"/>
      <c r="H1574" s="7"/>
      <c r="I1574" s="7"/>
      <c r="J1574" s="7"/>
      <c r="K1574" s="7"/>
    </row>
    <row r="1575" spans="1:11" s="6" customFormat="1" x14ac:dyDescent="0.25">
      <c r="A1575" s="1"/>
      <c r="B1575" s="14"/>
      <c r="C1575" s="15"/>
      <c r="D1575" s="4"/>
      <c r="E1575" s="5"/>
      <c r="F1575" s="7"/>
      <c r="G1575" s="7"/>
      <c r="H1575" s="7"/>
      <c r="I1575" s="7"/>
      <c r="J1575" s="7"/>
      <c r="K1575" s="7"/>
    </row>
    <row r="1576" spans="1:11" s="6" customFormat="1" x14ac:dyDescent="0.25">
      <c r="A1576" s="1"/>
      <c r="B1576" s="14"/>
      <c r="C1576" s="15"/>
      <c r="D1576" s="4"/>
      <c r="E1576" s="5"/>
      <c r="F1576" s="7"/>
      <c r="G1576" s="7"/>
      <c r="H1576" s="7"/>
      <c r="I1576" s="7"/>
      <c r="J1576" s="7"/>
      <c r="K1576" s="7"/>
    </row>
    <row r="1577" spans="1:11" s="6" customFormat="1" x14ac:dyDescent="0.25">
      <c r="A1577" s="1"/>
      <c r="B1577" s="14"/>
      <c r="C1577" s="15"/>
      <c r="D1577" s="4"/>
      <c r="E1577" s="5"/>
      <c r="F1577" s="7"/>
      <c r="G1577" s="7"/>
      <c r="H1577" s="7"/>
      <c r="I1577" s="7"/>
      <c r="J1577" s="7"/>
      <c r="K1577" s="7"/>
    </row>
    <row r="1578" spans="1:11" s="6" customFormat="1" x14ac:dyDescent="0.25">
      <c r="A1578" s="1"/>
      <c r="B1578" s="14"/>
      <c r="C1578" s="15"/>
      <c r="D1578" s="4"/>
      <c r="E1578" s="5"/>
      <c r="F1578" s="7"/>
      <c r="G1578" s="7"/>
      <c r="H1578" s="7"/>
      <c r="I1578" s="7"/>
      <c r="J1578" s="7"/>
      <c r="K1578" s="7"/>
    </row>
    <row r="1579" spans="1:11" s="6" customFormat="1" x14ac:dyDescent="0.25">
      <c r="A1579" s="1"/>
      <c r="B1579" s="14"/>
      <c r="C1579" s="15"/>
      <c r="D1579" s="4"/>
      <c r="E1579" s="5"/>
      <c r="F1579" s="7"/>
      <c r="G1579" s="7"/>
      <c r="H1579" s="7"/>
      <c r="I1579" s="7"/>
      <c r="J1579" s="7"/>
      <c r="K1579" s="7"/>
    </row>
    <row r="1580" spans="1:11" s="6" customFormat="1" x14ac:dyDescent="0.25">
      <c r="A1580" s="1"/>
      <c r="B1580" s="14"/>
      <c r="C1580" s="15"/>
      <c r="D1580" s="4"/>
      <c r="E1580" s="5"/>
      <c r="F1580" s="7"/>
      <c r="G1580" s="7"/>
      <c r="H1580" s="7"/>
      <c r="I1580" s="7"/>
      <c r="J1580" s="7"/>
      <c r="K1580" s="7"/>
    </row>
    <row r="1581" spans="1:11" s="6" customFormat="1" x14ac:dyDescent="0.25">
      <c r="A1581" s="1"/>
      <c r="B1581" s="14"/>
      <c r="C1581" s="15"/>
      <c r="D1581" s="4"/>
      <c r="E1581" s="5"/>
      <c r="F1581" s="7"/>
      <c r="G1581" s="7"/>
      <c r="H1581" s="7"/>
      <c r="I1581" s="7"/>
      <c r="J1581" s="7"/>
      <c r="K1581" s="7"/>
    </row>
    <row r="1582" spans="1:11" s="6" customFormat="1" x14ac:dyDescent="0.25">
      <c r="A1582" s="1"/>
      <c r="B1582" s="14"/>
      <c r="C1582" s="15"/>
      <c r="D1582" s="4"/>
      <c r="E1582" s="5"/>
      <c r="F1582" s="7"/>
      <c r="G1582" s="7"/>
      <c r="H1582" s="7"/>
      <c r="I1582" s="7"/>
      <c r="J1582" s="7"/>
      <c r="K1582" s="7"/>
    </row>
    <row r="1583" spans="1:11" s="6" customFormat="1" x14ac:dyDescent="0.25">
      <c r="A1583" s="1"/>
      <c r="B1583" s="14"/>
      <c r="C1583" s="15"/>
      <c r="D1583" s="4"/>
      <c r="E1583" s="5"/>
      <c r="F1583" s="7"/>
      <c r="G1583" s="7"/>
      <c r="H1583" s="7"/>
      <c r="I1583" s="7"/>
      <c r="J1583" s="7"/>
      <c r="K1583" s="7"/>
    </row>
    <row r="1584" spans="1:11" s="6" customFormat="1" x14ac:dyDescent="0.25">
      <c r="A1584" s="1"/>
      <c r="B1584" s="14"/>
      <c r="C1584" s="15"/>
      <c r="D1584" s="4"/>
      <c r="E1584" s="5"/>
      <c r="F1584" s="7"/>
      <c r="G1584" s="7"/>
      <c r="H1584" s="7"/>
      <c r="I1584" s="7"/>
      <c r="J1584" s="7"/>
      <c r="K1584" s="7"/>
    </row>
    <row r="1585" spans="1:11" s="6" customFormat="1" x14ac:dyDescent="0.25">
      <c r="A1585" s="1"/>
      <c r="B1585" s="14"/>
      <c r="C1585" s="15"/>
      <c r="D1585" s="4"/>
      <c r="E1585" s="5"/>
      <c r="F1585" s="7"/>
      <c r="G1585" s="7"/>
      <c r="H1585" s="7"/>
      <c r="I1585" s="7"/>
      <c r="J1585" s="7"/>
      <c r="K1585" s="7"/>
    </row>
    <row r="1586" spans="1:11" s="6" customFormat="1" x14ac:dyDescent="0.25">
      <c r="A1586" s="1"/>
      <c r="B1586" s="14"/>
      <c r="C1586" s="15"/>
      <c r="D1586" s="4"/>
      <c r="E1586" s="5"/>
      <c r="F1586" s="7"/>
      <c r="G1586" s="7"/>
      <c r="H1586" s="7"/>
      <c r="I1586" s="7"/>
      <c r="J1586" s="7"/>
      <c r="K1586" s="7"/>
    </row>
    <row r="1587" spans="1:11" s="6" customFormat="1" x14ac:dyDescent="0.25">
      <c r="A1587" s="1"/>
      <c r="B1587" s="14"/>
      <c r="C1587" s="15"/>
      <c r="D1587" s="4"/>
      <c r="E1587" s="5"/>
      <c r="F1587" s="7"/>
      <c r="G1587" s="7"/>
      <c r="H1587" s="7"/>
      <c r="I1587" s="7"/>
      <c r="J1587" s="7"/>
      <c r="K1587" s="7"/>
    </row>
    <row r="1588" spans="1:11" s="6" customFormat="1" x14ac:dyDescent="0.25">
      <c r="A1588" s="1"/>
      <c r="B1588" s="14"/>
      <c r="C1588" s="15"/>
      <c r="D1588" s="4"/>
      <c r="E1588" s="5"/>
      <c r="F1588" s="7"/>
      <c r="G1588" s="7"/>
      <c r="H1588" s="7"/>
      <c r="I1588" s="7"/>
      <c r="J1588" s="7"/>
      <c r="K1588" s="7"/>
    </row>
    <row r="1589" spans="1:11" s="6" customFormat="1" x14ac:dyDescent="0.25">
      <c r="A1589" s="1"/>
      <c r="B1589" s="14"/>
      <c r="C1589" s="15"/>
      <c r="D1589" s="4"/>
      <c r="E1589" s="5"/>
      <c r="F1589" s="7"/>
      <c r="G1589" s="7"/>
      <c r="H1589" s="7"/>
      <c r="I1589" s="7"/>
      <c r="J1589" s="7"/>
      <c r="K1589" s="7"/>
    </row>
    <row r="1590" spans="1:11" s="6" customFormat="1" x14ac:dyDescent="0.25">
      <c r="A1590" s="1"/>
      <c r="B1590" s="14"/>
      <c r="C1590" s="15"/>
      <c r="D1590" s="4"/>
      <c r="E1590" s="5"/>
      <c r="F1590" s="7"/>
      <c r="G1590" s="7"/>
      <c r="H1590" s="7"/>
      <c r="I1590" s="7"/>
      <c r="J1590" s="7"/>
      <c r="K1590" s="7"/>
    </row>
    <row r="1591" spans="1:11" s="6" customFormat="1" x14ac:dyDescent="0.25">
      <c r="A1591" s="1"/>
      <c r="B1591" s="14"/>
      <c r="C1591" s="15"/>
      <c r="D1591" s="4"/>
      <c r="E1591" s="5"/>
      <c r="F1591" s="7"/>
      <c r="G1591" s="7"/>
      <c r="H1591" s="7"/>
      <c r="I1591" s="7"/>
      <c r="J1591" s="7"/>
      <c r="K1591" s="7"/>
    </row>
    <row r="1592" spans="1:11" s="6" customFormat="1" x14ac:dyDescent="0.25">
      <c r="A1592" s="1"/>
      <c r="B1592" s="14"/>
      <c r="C1592" s="15"/>
      <c r="D1592" s="4"/>
      <c r="E1592" s="5"/>
      <c r="F1592" s="7"/>
      <c r="G1592" s="7"/>
      <c r="H1592" s="7"/>
      <c r="I1592" s="7"/>
      <c r="J1592" s="7"/>
      <c r="K1592" s="7"/>
    </row>
    <row r="1593" spans="1:11" s="6" customFormat="1" x14ac:dyDescent="0.25">
      <c r="A1593" s="1"/>
      <c r="B1593" s="14"/>
      <c r="C1593" s="15"/>
      <c r="D1593" s="4"/>
      <c r="E1593" s="5"/>
      <c r="F1593" s="7"/>
      <c r="G1593" s="7"/>
      <c r="H1593" s="7"/>
      <c r="I1593" s="7"/>
      <c r="J1593" s="7"/>
      <c r="K1593" s="7"/>
    </row>
    <row r="1594" spans="1:11" s="6" customFormat="1" x14ac:dyDescent="0.25">
      <c r="A1594" s="1"/>
      <c r="B1594" s="14"/>
      <c r="C1594" s="15"/>
      <c r="D1594" s="4"/>
      <c r="E1594" s="5"/>
      <c r="F1594" s="7"/>
      <c r="G1594" s="7"/>
      <c r="H1594" s="7"/>
      <c r="I1594" s="7"/>
      <c r="J1594" s="7"/>
      <c r="K1594" s="7"/>
    </row>
    <row r="1595" spans="1:11" s="6" customFormat="1" x14ac:dyDescent="0.25">
      <c r="A1595" s="1"/>
      <c r="B1595" s="14"/>
      <c r="C1595" s="15"/>
      <c r="D1595" s="4"/>
      <c r="E1595" s="5"/>
      <c r="F1595" s="7"/>
      <c r="G1595" s="7"/>
      <c r="H1595" s="7"/>
      <c r="I1595" s="7"/>
      <c r="J1595" s="7"/>
      <c r="K1595" s="7"/>
    </row>
    <row r="1596" spans="1:11" s="6" customFormat="1" x14ac:dyDescent="0.25">
      <c r="A1596" s="1"/>
      <c r="B1596" s="14"/>
      <c r="C1596" s="15"/>
      <c r="D1596" s="4"/>
      <c r="E1596" s="5"/>
      <c r="F1596" s="7"/>
      <c r="G1596" s="7"/>
      <c r="H1596" s="7"/>
      <c r="I1596" s="7"/>
      <c r="J1596" s="7"/>
      <c r="K1596" s="7"/>
    </row>
    <row r="1597" spans="1:11" s="6" customFormat="1" x14ac:dyDescent="0.25">
      <c r="A1597" s="1"/>
      <c r="B1597" s="14"/>
      <c r="C1597" s="15"/>
      <c r="D1597" s="4"/>
      <c r="E1597" s="5"/>
      <c r="F1597" s="7"/>
      <c r="G1597" s="7"/>
      <c r="H1597" s="7"/>
      <c r="I1597" s="7"/>
      <c r="J1597" s="7"/>
      <c r="K1597" s="7"/>
    </row>
    <row r="1598" spans="1:11" s="6" customFormat="1" x14ac:dyDescent="0.25">
      <c r="A1598" s="1"/>
      <c r="B1598" s="14"/>
      <c r="C1598" s="15"/>
      <c r="D1598" s="4"/>
      <c r="E1598" s="5"/>
      <c r="F1598" s="7"/>
      <c r="G1598" s="7"/>
      <c r="H1598" s="7"/>
      <c r="I1598" s="7"/>
      <c r="J1598" s="7"/>
      <c r="K1598" s="7"/>
    </row>
    <row r="1599" spans="1:11" s="6" customFormat="1" x14ac:dyDescent="0.25">
      <c r="A1599" s="1"/>
      <c r="B1599" s="14"/>
      <c r="C1599" s="15"/>
      <c r="D1599" s="4"/>
      <c r="E1599" s="5"/>
      <c r="F1599" s="7"/>
      <c r="G1599" s="7"/>
      <c r="H1599" s="7"/>
      <c r="I1599" s="7"/>
      <c r="J1599" s="7"/>
      <c r="K1599" s="7"/>
    </row>
    <row r="1600" spans="1:11" s="6" customFormat="1" x14ac:dyDescent="0.25">
      <c r="A1600" s="1"/>
      <c r="B1600" s="14"/>
      <c r="C1600" s="15"/>
      <c r="D1600" s="4"/>
      <c r="E1600" s="5"/>
      <c r="F1600" s="7"/>
      <c r="G1600" s="7"/>
      <c r="H1600" s="7"/>
      <c r="I1600" s="7"/>
      <c r="J1600" s="7"/>
      <c r="K1600" s="7"/>
    </row>
    <row r="1601" spans="1:11" s="6" customFormat="1" x14ac:dyDescent="0.25">
      <c r="A1601" s="1"/>
      <c r="B1601" s="14"/>
      <c r="C1601" s="15"/>
      <c r="D1601" s="4"/>
      <c r="E1601" s="5"/>
      <c r="F1601" s="7"/>
      <c r="G1601" s="7"/>
      <c r="H1601" s="7"/>
      <c r="I1601" s="7"/>
      <c r="J1601" s="7"/>
      <c r="K1601" s="7"/>
    </row>
    <row r="1602" spans="1:11" s="6" customFormat="1" x14ac:dyDescent="0.25">
      <c r="A1602" s="1"/>
      <c r="B1602" s="14"/>
      <c r="C1602" s="15"/>
      <c r="D1602" s="4"/>
      <c r="E1602" s="5"/>
      <c r="F1602" s="7"/>
      <c r="G1602" s="7"/>
      <c r="H1602" s="7"/>
      <c r="I1602" s="7"/>
      <c r="J1602" s="7"/>
      <c r="K1602" s="7"/>
    </row>
    <row r="1603" spans="1:11" s="6" customFormat="1" x14ac:dyDescent="0.25">
      <c r="A1603" s="1"/>
      <c r="B1603" s="14"/>
      <c r="C1603" s="15"/>
      <c r="D1603" s="4"/>
      <c r="E1603" s="5"/>
      <c r="F1603" s="7"/>
      <c r="G1603" s="7"/>
      <c r="H1603" s="7"/>
      <c r="I1603" s="7"/>
      <c r="J1603" s="7"/>
      <c r="K1603" s="7"/>
    </row>
    <row r="1604" spans="1:11" s="6" customFormat="1" x14ac:dyDescent="0.25">
      <c r="A1604" s="1"/>
      <c r="B1604" s="14"/>
      <c r="C1604" s="15"/>
      <c r="D1604" s="4"/>
      <c r="E1604" s="5"/>
      <c r="F1604" s="7"/>
      <c r="G1604" s="7"/>
      <c r="H1604" s="7"/>
      <c r="I1604" s="7"/>
      <c r="J1604" s="7"/>
      <c r="K1604" s="7"/>
    </row>
    <row r="1605" spans="1:11" s="6" customFormat="1" x14ac:dyDescent="0.25">
      <c r="A1605" s="1"/>
      <c r="B1605" s="14"/>
      <c r="C1605" s="15"/>
      <c r="D1605" s="4"/>
      <c r="E1605" s="5"/>
      <c r="F1605" s="7"/>
      <c r="G1605" s="7"/>
      <c r="H1605" s="7"/>
      <c r="I1605" s="7"/>
      <c r="J1605" s="7"/>
      <c r="K1605" s="7"/>
    </row>
    <row r="1606" spans="1:11" s="6" customFormat="1" x14ac:dyDescent="0.25">
      <c r="A1606" s="1"/>
      <c r="B1606" s="14"/>
      <c r="C1606" s="15"/>
      <c r="D1606" s="4"/>
      <c r="E1606" s="5"/>
      <c r="F1606" s="7"/>
      <c r="G1606" s="7"/>
      <c r="H1606" s="7"/>
      <c r="I1606" s="7"/>
      <c r="J1606" s="7"/>
      <c r="K1606" s="7"/>
    </row>
    <row r="1607" spans="1:11" s="6" customFormat="1" x14ac:dyDescent="0.25">
      <c r="A1607" s="1"/>
      <c r="B1607" s="14"/>
      <c r="C1607" s="15"/>
      <c r="D1607" s="4"/>
      <c r="E1607" s="5"/>
      <c r="F1607" s="7"/>
      <c r="G1607" s="7"/>
      <c r="H1607" s="7"/>
      <c r="I1607" s="7"/>
      <c r="J1607" s="7"/>
      <c r="K1607" s="7"/>
    </row>
    <row r="1608" spans="1:11" s="6" customFormat="1" x14ac:dyDescent="0.25">
      <c r="A1608" s="1"/>
      <c r="B1608" s="14"/>
      <c r="C1608" s="15"/>
      <c r="D1608" s="4"/>
      <c r="E1608" s="5"/>
      <c r="F1608" s="7"/>
      <c r="G1608" s="7"/>
      <c r="H1608" s="7"/>
      <c r="I1608" s="7"/>
      <c r="J1608" s="7"/>
      <c r="K1608" s="7"/>
    </row>
    <row r="1609" spans="1:11" s="6" customFormat="1" x14ac:dyDescent="0.25">
      <c r="A1609" s="1"/>
      <c r="B1609" s="14"/>
      <c r="C1609" s="15"/>
      <c r="D1609" s="4"/>
      <c r="E1609" s="5"/>
      <c r="F1609" s="7"/>
      <c r="G1609" s="7"/>
      <c r="H1609" s="7"/>
      <c r="I1609" s="7"/>
      <c r="J1609" s="7"/>
      <c r="K1609" s="7"/>
    </row>
    <row r="1610" spans="1:11" s="6" customFormat="1" x14ac:dyDescent="0.25">
      <c r="A1610" s="1"/>
      <c r="B1610" s="14"/>
      <c r="C1610" s="15"/>
      <c r="D1610" s="4"/>
      <c r="E1610" s="5"/>
      <c r="F1610" s="7"/>
      <c r="G1610" s="7"/>
      <c r="H1610" s="7"/>
      <c r="I1610" s="7"/>
      <c r="J1610" s="7"/>
      <c r="K1610" s="7"/>
    </row>
    <row r="1611" spans="1:11" s="6" customFormat="1" x14ac:dyDescent="0.25">
      <c r="A1611" s="1"/>
      <c r="B1611" s="14"/>
      <c r="C1611" s="15"/>
      <c r="D1611" s="4"/>
      <c r="E1611" s="5"/>
      <c r="F1611" s="7"/>
      <c r="G1611" s="7"/>
      <c r="H1611" s="7"/>
      <c r="I1611" s="7"/>
      <c r="J1611" s="7"/>
      <c r="K1611" s="7"/>
    </row>
    <row r="1612" spans="1:11" s="6" customFormat="1" x14ac:dyDescent="0.25">
      <c r="A1612" s="1"/>
      <c r="B1612" s="14"/>
      <c r="C1612" s="15"/>
      <c r="D1612" s="4"/>
      <c r="E1612" s="5"/>
      <c r="F1612" s="7"/>
      <c r="G1612" s="7"/>
      <c r="H1612" s="7"/>
      <c r="I1612" s="7"/>
      <c r="J1612" s="7"/>
      <c r="K1612" s="7"/>
    </row>
    <row r="1613" spans="1:11" s="6" customFormat="1" x14ac:dyDescent="0.25">
      <c r="A1613" s="1"/>
      <c r="B1613" s="14"/>
      <c r="C1613" s="15"/>
      <c r="D1613" s="4"/>
      <c r="E1613" s="5"/>
      <c r="F1613" s="7"/>
      <c r="G1613" s="7"/>
      <c r="H1613" s="7"/>
      <c r="I1613" s="7"/>
      <c r="J1613" s="7"/>
      <c r="K1613" s="7"/>
    </row>
    <row r="1614" spans="1:11" s="6" customFormat="1" x14ac:dyDescent="0.25">
      <c r="A1614" s="1"/>
      <c r="B1614" s="14"/>
      <c r="C1614" s="15"/>
      <c r="D1614" s="4"/>
      <c r="E1614" s="5"/>
      <c r="F1614" s="7"/>
      <c r="G1614" s="7"/>
      <c r="H1614" s="7"/>
      <c r="I1614" s="7"/>
      <c r="J1614" s="7"/>
      <c r="K1614" s="7"/>
    </row>
    <row r="1615" spans="1:11" s="6" customFormat="1" x14ac:dyDescent="0.25">
      <c r="A1615" s="1"/>
      <c r="B1615" s="14"/>
      <c r="C1615" s="15"/>
      <c r="D1615" s="4"/>
      <c r="E1615" s="5"/>
      <c r="F1615" s="7"/>
      <c r="G1615" s="7"/>
      <c r="H1615" s="7"/>
      <c r="I1615" s="7"/>
      <c r="J1615" s="7"/>
      <c r="K1615" s="7"/>
    </row>
    <row r="1616" spans="1:11" s="6" customFormat="1" x14ac:dyDescent="0.25">
      <c r="A1616" s="1"/>
      <c r="B1616" s="14"/>
      <c r="C1616" s="15"/>
      <c r="D1616" s="4"/>
      <c r="E1616" s="5"/>
      <c r="F1616" s="7"/>
      <c r="G1616" s="7"/>
      <c r="H1616" s="7"/>
      <c r="I1616" s="7"/>
      <c r="J1616" s="7"/>
      <c r="K1616" s="7"/>
    </row>
    <row r="1617" spans="1:11" s="6" customFormat="1" x14ac:dyDescent="0.25">
      <c r="A1617" s="1"/>
      <c r="B1617" s="14"/>
      <c r="C1617" s="15"/>
      <c r="D1617" s="4"/>
      <c r="E1617" s="5"/>
      <c r="F1617" s="7"/>
      <c r="G1617" s="7"/>
      <c r="H1617" s="7"/>
      <c r="I1617" s="7"/>
      <c r="J1617" s="7"/>
      <c r="K1617" s="7"/>
    </row>
    <row r="1618" spans="1:11" s="6" customFormat="1" x14ac:dyDescent="0.25">
      <c r="A1618" s="1"/>
      <c r="B1618" s="14"/>
      <c r="C1618" s="15"/>
      <c r="D1618" s="4"/>
      <c r="E1618" s="5"/>
      <c r="F1618" s="7"/>
      <c r="G1618" s="7"/>
      <c r="H1618" s="7"/>
      <c r="I1618" s="7"/>
      <c r="J1618" s="7"/>
      <c r="K1618" s="7"/>
    </row>
    <row r="1619" spans="1:11" s="6" customFormat="1" x14ac:dyDescent="0.25">
      <c r="A1619" s="1"/>
      <c r="B1619" s="14"/>
      <c r="C1619" s="15"/>
      <c r="D1619" s="4"/>
      <c r="E1619" s="5"/>
      <c r="F1619" s="7"/>
      <c r="G1619" s="7"/>
      <c r="H1619" s="7"/>
      <c r="I1619" s="7"/>
      <c r="J1619" s="7"/>
      <c r="K1619" s="7"/>
    </row>
    <row r="1620" spans="1:11" s="6" customFormat="1" x14ac:dyDescent="0.25">
      <c r="A1620" s="1"/>
      <c r="B1620" s="14"/>
      <c r="C1620" s="15"/>
      <c r="D1620" s="4"/>
      <c r="E1620" s="5"/>
      <c r="F1620" s="7"/>
      <c r="G1620" s="7"/>
      <c r="H1620" s="7"/>
      <c r="I1620" s="7"/>
      <c r="J1620" s="7"/>
      <c r="K1620" s="7"/>
    </row>
    <row r="1621" spans="1:11" s="6" customFormat="1" x14ac:dyDescent="0.25">
      <c r="A1621" s="1"/>
      <c r="B1621" s="14"/>
      <c r="C1621" s="15"/>
      <c r="D1621" s="4"/>
      <c r="E1621" s="5"/>
      <c r="F1621" s="7"/>
      <c r="G1621" s="7"/>
      <c r="H1621" s="7"/>
      <c r="I1621" s="7"/>
      <c r="J1621" s="7"/>
      <c r="K1621" s="7"/>
    </row>
    <row r="1622" spans="1:11" s="6" customFormat="1" x14ac:dyDescent="0.25">
      <c r="A1622" s="1"/>
      <c r="B1622" s="14"/>
      <c r="C1622" s="15"/>
      <c r="D1622" s="4"/>
      <c r="E1622" s="5"/>
      <c r="F1622" s="7"/>
      <c r="G1622" s="7"/>
      <c r="H1622" s="7"/>
      <c r="I1622" s="7"/>
      <c r="J1622" s="7"/>
      <c r="K1622" s="7"/>
    </row>
    <row r="1623" spans="1:11" s="6" customFormat="1" x14ac:dyDescent="0.25">
      <c r="A1623" s="1"/>
      <c r="B1623" s="14"/>
      <c r="C1623" s="15"/>
      <c r="D1623" s="4"/>
      <c r="E1623" s="5"/>
      <c r="F1623" s="7"/>
      <c r="G1623" s="7"/>
      <c r="H1623" s="7"/>
      <c r="I1623" s="7"/>
      <c r="J1623" s="7"/>
      <c r="K1623" s="7"/>
    </row>
    <row r="1624" spans="1:11" s="6" customFormat="1" x14ac:dyDescent="0.25">
      <c r="A1624" s="1"/>
      <c r="B1624" s="14"/>
      <c r="C1624" s="15"/>
      <c r="D1624" s="4"/>
      <c r="E1624" s="5"/>
      <c r="F1624" s="7"/>
      <c r="G1624" s="7"/>
      <c r="H1624" s="7"/>
      <c r="I1624" s="7"/>
      <c r="J1624" s="7"/>
      <c r="K1624" s="7"/>
    </row>
    <row r="1625" spans="1:11" s="6" customFormat="1" x14ac:dyDescent="0.25">
      <c r="A1625" s="1"/>
      <c r="B1625" s="14"/>
      <c r="C1625" s="15"/>
      <c r="D1625" s="4"/>
      <c r="E1625" s="5"/>
      <c r="F1625" s="7"/>
      <c r="G1625" s="7"/>
      <c r="H1625" s="7"/>
      <c r="I1625" s="7"/>
      <c r="J1625" s="7"/>
      <c r="K1625" s="7"/>
    </row>
    <row r="1626" spans="1:11" s="6" customFormat="1" x14ac:dyDescent="0.25">
      <c r="A1626" s="1"/>
      <c r="B1626" s="14"/>
      <c r="C1626" s="15"/>
      <c r="D1626" s="4"/>
      <c r="E1626" s="5"/>
      <c r="F1626" s="7"/>
      <c r="G1626" s="7"/>
      <c r="H1626" s="7"/>
      <c r="I1626" s="7"/>
      <c r="J1626" s="7"/>
      <c r="K1626" s="7"/>
    </row>
    <row r="1627" spans="1:11" s="6" customFormat="1" x14ac:dyDescent="0.25">
      <c r="A1627" s="1"/>
      <c r="B1627" s="14"/>
      <c r="C1627" s="15"/>
      <c r="D1627" s="4"/>
      <c r="E1627" s="5"/>
      <c r="F1627" s="7"/>
      <c r="G1627" s="7"/>
      <c r="H1627" s="7"/>
      <c r="I1627" s="7"/>
      <c r="J1627" s="7"/>
      <c r="K1627" s="7"/>
    </row>
    <row r="1628" spans="1:11" s="6" customFormat="1" x14ac:dyDescent="0.25">
      <c r="A1628" s="1"/>
      <c r="B1628" s="14"/>
      <c r="C1628" s="15"/>
      <c r="D1628" s="4"/>
      <c r="E1628" s="5"/>
      <c r="F1628" s="7"/>
      <c r="G1628" s="7"/>
      <c r="H1628" s="7"/>
      <c r="I1628" s="7"/>
      <c r="J1628" s="7"/>
      <c r="K1628" s="7"/>
    </row>
    <row r="1629" spans="1:11" s="6" customFormat="1" x14ac:dyDescent="0.25">
      <c r="A1629" s="1"/>
      <c r="B1629" s="14"/>
      <c r="C1629" s="15"/>
      <c r="D1629" s="4"/>
      <c r="E1629" s="5"/>
      <c r="F1629" s="7"/>
      <c r="G1629" s="7"/>
      <c r="H1629" s="7"/>
      <c r="I1629" s="7"/>
      <c r="J1629" s="7"/>
      <c r="K1629" s="7"/>
    </row>
    <row r="1630" spans="1:11" s="6" customFormat="1" x14ac:dyDescent="0.25">
      <c r="A1630" s="1"/>
      <c r="B1630" s="14"/>
      <c r="C1630" s="15"/>
      <c r="D1630" s="4"/>
      <c r="E1630" s="5"/>
      <c r="F1630" s="7"/>
      <c r="G1630" s="7"/>
      <c r="H1630" s="7"/>
      <c r="I1630" s="7"/>
      <c r="J1630" s="7"/>
      <c r="K1630" s="7"/>
    </row>
    <row r="1631" spans="1:11" s="6" customFormat="1" x14ac:dyDescent="0.25">
      <c r="A1631" s="1"/>
      <c r="B1631" s="14"/>
      <c r="C1631" s="15"/>
      <c r="D1631" s="4"/>
      <c r="E1631" s="5"/>
      <c r="F1631" s="7"/>
      <c r="G1631" s="7"/>
      <c r="H1631" s="7"/>
      <c r="I1631" s="7"/>
      <c r="J1631" s="7"/>
      <c r="K1631" s="7"/>
    </row>
    <row r="1632" spans="1:11" s="6" customFormat="1" x14ac:dyDescent="0.25">
      <c r="A1632" s="1"/>
      <c r="B1632" s="14"/>
      <c r="C1632" s="15"/>
      <c r="D1632" s="4"/>
      <c r="E1632" s="5"/>
      <c r="F1632" s="7"/>
      <c r="G1632" s="7"/>
      <c r="H1632" s="7"/>
      <c r="I1632" s="7"/>
      <c r="J1632" s="7"/>
      <c r="K1632" s="7"/>
    </row>
    <row r="1633" spans="1:11" s="6" customFormat="1" x14ac:dyDescent="0.25">
      <c r="A1633" s="1"/>
      <c r="B1633" s="14"/>
      <c r="C1633" s="15"/>
      <c r="D1633" s="4"/>
      <c r="E1633" s="5"/>
      <c r="F1633" s="7"/>
      <c r="G1633" s="7"/>
      <c r="H1633" s="7"/>
      <c r="I1633" s="7"/>
      <c r="J1633" s="7"/>
      <c r="K1633" s="7"/>
    </row>
    <row r="1634" spans="1:11" s="6" customFormat="1" x14ac:dyDescent="0.25">
      <c r="A1634" s="1"/>
      <c r="B1634" s="14"/>
      <c r="C1634" s="15"/>
      <c r="D1634" s="4"/>
      <c r="E1634" s="5"/>
      <c r="F1634" s="7"/>
      <c r="G1634" s="7"/>
      <c r="H1634" s="7"/>
      <c r="I1634" s="7"/>
      <c r="J1634" s="7"/>
      <c r="K1634" s="7"/>
    </row>
    <row r="1635" spans="1:11" s="6" customFormat="1" x14ac:dyDescent="0.25">
      <c r="A1635" s="1"/>
      <c r="B1635" s="14"/>
      <c r="C1635" s="15"/>
      <c r="D1635" s="4"/>
      <c r="E1635" s="5"/>
      <c r="F1635" s="7"/>
      <c r="G1635" s="7"/>
      <c r="H1635" s="7"/>
      <c r="I1635" s="7"/>
      <c r="J1635" s="7"/>
      <c r="K1635" s="7"/>
    </row>
    <row r="1636" spans="1:11" s="6" customFormat="1" x14ac:dyDescent="0.25">
      <c r="A1636" s="1"/>
      <c r="B1636" s="14"/>
      <c r="C1636" s="15"/>
      <c r="D1636" s="4"/>
      <c r="E1636" s="5"/>
      <c r="F1636" s="7"/>
      <c r="G1636" s="7"/>
      <c r="H1636" s="7"/>
      <c r="I1636" s="7"/>
      <c r="J1636" s="7"/>
      <c r="K1636" s="7"/>
    </row>
    <row r="1637" spans="1:11" s="6" customFormat="1" x14ac:dyDescent="0.25">
      <c r="A1637" s="1"/>
      <c r="B1637" s="14"/>
      <c r="C1637" s="15"/>
      <c r="D1637" s="4"/>
      <c r="E1637" s="5"/>
      <c r="F1637" s="7"/>
      <c r="G1637" s="7"/>
      <c r="H1637" s="7"/>
      <c r="I1637" s="7"/>
      <c r="J1637" s="7"/>
      <c r="K1637" s="7"/>
    </row>
    <row r="1638" spans="1:11" s="6" customFormat="1" x14ac:dyDescent="0.25">
      <c r="A1638" s="1"/>
      <c r="B1638" s="14"/>
      <c r="C1638" s="15"/>
      <c r="D1638" s="4"/>
      <c r="E1638" s="5"/>
      <c r="F1638" s="7"/>
      <c r="G1638" s="7"/>
      <c r="H1638" s="7"/>
      <c r="I1638" s="7"/>
      <c r="J1638" s="7"/>
      <c r="K1638" s="7"/>
    </row>
    <row r="1639" spans="1:11" s="6" customFormat="1" x14ac:dyDescent="0.25">
      <c r="A1639" s="1"/>
      <c r="B1639" s="14"/>
      <c r="C1639" s="15"/>
      <c r="D1639" s="4"/>
      <c r="E1639" s="5"/>
      <c r="F1639" s="7"/>
      <c r="G1639" s="7"/>
      <c r="H1639" s="7"/>
      <c r="I1639" s="7"/>
      <c r="J1639" s="7"/>
      <c r="K1639" s="7"/>
    </row>
    <row r="1640" spans="1:11" s="6" customFormat="1" x14ac:dyDescent="0.25">
      <c r="A1640" s="1"/>
      <c r="B1640" s="14"/>
      <c r="C1640" s="15"/>
      <c r="D1640" s="4"/>
      <c r="E1640" s="5"/>
      <c r="F1640" s="7"/>
      <c r="G1640" s="7"/>
      <c r="H1640" s="7"/>
      <c r="I1640" s="7"/>
      <c r="J1640" s="7"/>
      <c r="K1640" s="7"/>
    </row>
    <row r="1641" spans="1:11" s="6" customFormat="1" x14ac:dyDescent="0.25">
      <c r="A1641" s="1"/>
      <c r="B1641" s="14"/>
      <c r="C1641" s="15"/>
      <c r="D1641" s="4"/>
      <c r="E1641" s="5"/>
      <c r="F1641" s="7"/>
      <c r="G1641" s="7"/>
      <c r="H1641" s="7"/>
      <c r="I1641" s="7"/>
      <c r="J1641" s="7"/>
      <c r="K1641" s="7"/>
    </row>
    <row r="1642" spans="1:11" s="6" customFormat="1" x14ac:dyDescent="0.25">
      <c r="A1642" s="1"/>
      <c r="B1642" s="14"/>
      <c r="C1642" s="15"/>
      <c r="D1642" s="4"/>
      <c r="E1642" s="5"/>
      <c r="F1642" s="7"/>
      <c r="G1642" s="7"/>
      <c r="H1642" s="7"/>
      <c r="I1642" s="7"/>
      <c r="J1642" s="7"/>
      <c r="K1642" s="7"/>
    </row>
    <row r="1643" spans="1:11" s="6" customFormat="1" x14ac:dyDescent="0.25">
      <c r="A1643" s="1"/>
      <c r="B1643" s="14"/>
      <c r="C1643" s="15"/>
      <c r="D1643" s="4"/>
      <c r="E1643" s="5"/>
      <c r="F1643" s="7"/>
      <c r="G1643" s="7"/>
      <c r="H1643" s="7"/>
      <c r="I1643" s="7"/>
      <c r="J1643" s="7"/>
      <c r="K1643" s="7"/>
    </row>
    <row r="1644" spans="1:11" s="6" customFormat="1" x14ac:dyDescent="0.25">
      <c r="A1644" s="1"/>
      <c r="B1644" s="14"/>
      <c r="C1644" s="15"/>
      <c r="D1644" s="4"/>
      <c r="E1644" s="5"/>
      <c r="F1644" s="7"/>
      <c r="G1644" s="7"/>
      <c r="H1644" s="7"/>
      <c r="I1644" s="7"/>
      <c r="J1644" s="7"/>
      <c r="K1644" s="7"/>
    </row>
    <row r="1645" spans="1:11" s="6" customFormat="1" x14ac:dyDescent="0.25">
      <c r="A1645" s="1"/>
      <c r="B1645" s="14"/>
      <c r="C1645" s="15"/>
      <c r="D1645" s="4"/>
      <c r="E1645" s="5"/>
      <c r="F1645" s="7"/>
      <c r="G1645" s="7"/>
      <c r="H1645" s="7"/>
      <c r="I1645" s="7"/>
      <c r="J1645" s="7"/>
      <c r="K1645" s="7"/>
    </row>
    <row r="1646" spans="1:11" s="6" customFormat="1" x14ac:dyDescent="0.25">
      <c r="A1646" s="1"/>
      <c r="B1646" s="14"/>
      <c r="C1646" s="15"/>
      <c r="D1646" s="4"/>
      <c r="E1646" s="5"/>
      <c r="F1646" s="7"/>
      <c r="G1646" s="7"/>
      <c r="H1646" s="7"/>
      <c r="I1646" s="7"/>
      <c r="J1646" s="7"/>
      <c r="K1646" s="7"/>
    </row>
  </sheetData>
  <sheetProtection algorithmName="SHA-512" hashValue="KWDUfHKAfs2E2pQx0FesWu3ts5wLlIKIQtB217aGYkgTI3kgofTfD994Jqr5YpFYWO1MCwwd5RIf5gZbG6KdXw==" saltValue="DIvPG+toWjkwApTVNGKf9A==" spinCount="100000" sheet="1" objects="1" scenarios="1" selectLockedCells="1" autoFilter="0"/>
  <autoFilter ref="A4:M1646" xr:uid="{D8EF8C84-F9C3-4980-88DC-B4E90186482B}"/>
  <mergeCells count="8">
    <mergeCell ref="D1558:D1559"/>
    <mergeCell ref="M2:M3"/>
    <mergeCell ref="C2:C3"/>
    <mergeCell ref="D2:D3"/>
    <mergeCell ref="A2:A3"/>
    <mergeCell ref="B2:B3"/>
    <mergeCell ref="F1559:K1559"/>
    <mergeCell ref="F2:K2"/>
  </mergeCells>
  <phoneticPr fontId="8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60" orientation="portrait" horizontalDpi="4294967294" r:id="rId1"/>
  <headerFooter>
    <oddHeader>&amp;L&amp;"Comic Sans MS,Gras"&amp;10&amp;U&amp;K01+036Planning de livraison [Jeunes plants | Plants] (VAGP) 20&amp;E27&amp;R&amp;"Trekker,Normal"&amp;12&amp;K00B050N&amp;KFF0000.&amp;K00B050P&amp;KFF0000.&amp;K00B050K&amp;KFF0000.&amp;"Surfer,Normal"&amp;9&amp;K000000 Distribution</oddHeader>
    <oddFooter>&amp;L&amp;"Comic Sans MS,Gras"&amp;8&amp;U&amp;K01+040Validité (€) :&amp;U Août 2026 à Août 2027&amp;R&amp;"Comic Sans MS,Normal"&amp;8&amp;K01+042Page n°. : &amp;"Comic Sans MS,Gras"&amp;10&amp;P&amp;"Comic Sans MS,Normal"&amp;8 / &amp;"Comic Sans MS,Gras"&amp;10&amp;N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(JP-VAGP) 2027</vt:lpstr>
      <vt:lpstr>'Planning (JP-VAGP) 2027'!Impression_des_titres</vt:lpstr>
      <vt:lpstr>'Planning (JP-VAGP) 2027'!Zone_d_impression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Julien BORY</cp:lastModifiedBy>
  <cp:lastPrinted>2026-09-11T10:17:18Z</cp:lastPrinted>
  <dcterms:created xsi:type="dcterms:W3CDTF">2022-07-28T12:13:06Z</dcterms:created>
  <dcterms:modified xsi:type="dcterms:W3CDTF">2026-09-11T10:20:15Z</dcterms:modified>
</cp:coreProperties>
</file>